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RawMaterials\"/>
    </mc:Choice>
  </mc:AlternateContent>
  <bookViews>
    <workbookView xWindow="0" yWindow="0" windowWidth="20490" windowHeight="9045" tabRatio="836"/>
  </bookViews>
  <sheets>
    <sheet name="Krap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39" i="10"/>
  <c r="B10" i="10"/>
  <c r="B48" i="10"/>
  <c r="B52" i="10"/>
  <c r="B35" i="10"/>
  <c r="B40" i="10"/>
  <c r="B49" i="10"/>
  <c r="B44" i="10"/>
  <c r="B54" i="10"/>
  <c r="B19" i="10"/>
  <c r="B9" i="10"/>
  <c r="B3" i="10"/>
  <c r="B26" i="10"/>
  <c r="B56" i="10"/>
  <c r="B24" i="10"/>
  <c r="B25" i="10"/>
  <c r="B29" i="10"/>
  <c r="B58" i="10"/>
  <c r="B17" i="10"/>
  <c r="B4" i="10"/>
  <c r="B42" i="10"/>
  <c r="B53" i="10"/>
  <c r="B12" i="10"/>
  <c r="B30" i="10"/>
  <c r="B15" i="10"/>
  <c r="B27" i="10"/>
  <c r="B38" i="10"/>
  <c r="B11" i="10"/>
  <c r="B34" i="10"/>
  <c r="B37" i="10"/>
  <c r="B16" i="10"/>
  <c r="B45" i="10"/>
  <c r="B18" i="10"/>
  <c r="B47" i="10"/>
  <c r="B8" i="10"/>
  <c r="B57" i="10"/>
  <c r="B14" i="10"/>
  <c r="B43" i="10"/>
  <c r="B31" i="10"/>
  <c r="B51" i="10"/>
  <c r="B28" i="10"/>
  <c r="B7" i="10"/>
  <c r="B46" i="10"/>
  <c r="B55" i="10"/>
  <c r="B32" i="10"/>
  <c r="B22" i="10"/>
  <c r="B13" i="10"/>
  <c r="B21" i="10"/>
  <c r="B41" i="10"/>
  <c r="B5" i="10"/>
  <c r="B2" i="10"/>
  <c r="B36" i="10"/>
  <c r="B50" i="10"/>
  <c r="B33" i="10"/>
  <c r="B23" i="10"/>
  <c r="B20" i="10"/>
</calcChain>
</file>

<file path=xl/sharedStrings.xml><?xml version="1.0" encoding="utf-8"?>
<sst xmlns="http://schemas.openxmlformats.org/spreadsheetml/2006/main" count="246" uniqueCount="246">
  <si>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</si>
  <si>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</si>
  <si>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</si>
  <si>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</si>
  <si>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</si>
  <si>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</si>
  <si>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</si>
  <si>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</si>
  <si>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</si>
  <si>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</si>
  <si>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</si>
  <si>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</si>
  <si>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</si>
  <si>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</si>
  <si>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</si>
  <si>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</si>
  <si>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</si>
  <si>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</si>
  <si>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</si>
  <si>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</si>
  <si>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</si>
  <si>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</si>
  <si>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</si>
  <si>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</si>
  <si>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</si>
  <si>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</si>
  <si>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</si>
  <si>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</si>
  <si>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</si>
  <si>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</si>
  <si>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</si>
  <si>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</si>
  <si>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</si>
  <si>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</si>
  <si>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</si>
  <si>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</si>
  <si>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</si>
  <si>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</si>
  <si>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</si>
  <si>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</si>
  <si>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</si>
  <si>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</si>
  <si>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</si>
  <si>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</si>
  <si>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</si>
  <si>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</si>
  <si>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</si>
  <si>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</si>
  <si>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</si>
  <si>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</si>
  <si>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</si>
  <si>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</si>
  <si>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</si>
  <si>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</si>
  <si>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</si>
  <si>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</si>
  <si>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</si>
  <si>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</si>
  <si>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</si>
  <si>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</si>
  <si>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</si>
  <si>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</si>
  <si>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</si>
  <si>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</si>
  <si>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</si>
  <si>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</si>
  <si>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</si>
  <si>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</si>
  <si>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</si>
  <si>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</si>
  <si>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</si>
  <si>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</si>
  <si>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</si>
  <si>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</si>
  <si>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</si>
  <si>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</si>
  <si>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</si>
  <si>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</si>
  <si>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</si>
  <si>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</si>
  <si>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</si>
  <si>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</si>
  <si>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</si>
  <si>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</si>
  <si>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</si>
  <si>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</si>
  <si>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</si>
  <si>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</si>
  <si>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</si>
  <si>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</si>
  <si>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</si>
  <si>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</si>
  <si>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</si>
  <si>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</si>
  <si>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</si>
  <si>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</si>
  <si>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</si>
  <si>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</si>
  <si>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</si>
  <si>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</si>
  <si>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</si>
  <si>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</si>
  <si>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</si>
  <si>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</si>
  <si>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</si>
  <si>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</si>
  <si>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</si>
  <si>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</si>
  <si>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</si>
  <si>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</si>
  <si>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</si>
  <si>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</si>
  <si>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</si>
  <si>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</si>
  <si>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</si>
  <si>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</si>
  <si>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</si>
  <si>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</si>
  <si>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</si>
  <si>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</si>
  <si>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</si>
  <si>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</si>
  <si>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</si>
  <si>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</si>
  <si>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</si>
  <si>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</si>
  <si>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</si>
  <si>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</si>
  <si>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</si>
  <si>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</si>
  <si>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</si>
  <si>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</si>
  <si>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</si>
  <si>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</si>
  <si>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</si>
  <si>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</si>
  <si>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</si>
  <si>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</si>
  <si>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</si>
  <si>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</si>
  <si>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</si>
  <si>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</si>
  <si>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</si>
  <si>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</si>
  <si>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</si>
  <si>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</si>
  <si>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</si>
  <si>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</si>
  <si>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</si>
  <si>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</si>
  <si>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</si>
  <si>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</si>
  <si>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</si>
  <si>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</si>
  <si>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</si>
  <si>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</si>
  <si>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</si>
  <si>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</si>
  <si>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</si>
  <si>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</si>
  <si>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</si>
  <si>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</si>
  <si>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</si>
  <si>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</si>
  <si>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</si>
  <si>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</si>
  <si>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</si>
  <si>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</si>
  <si>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</si>
  <si>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</si>
  <si>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</si>
  <si>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</si>
  <si>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</si>
  <si>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</si>
  <si>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</si>
  <si>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</si>
  <si>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</si>
  <si>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</si>
  <si>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</si>
  <si>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</si>
  <si>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</si>
  <si>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</si>
  <si>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</si>
  <si>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</si>
  <si>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</si>
  <si>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</si>
  <si>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</si>
  <si>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Aalborg</t>
  </si>
  <si>
    <t>Aberdeen</t>
  </si>
  <si>
    <t>Altona</t>
  </si>
  <si>
    <t>Amerika</t>
  </si>
  <si>
    <t>Amsterdam</t>
  </si>
  <si>
    <t>Antwerpen</t>
  </si>
  <si>
    <t>Bergen</t>
  </si>
  <si>
    <t>Bordeaux</t>
  </si>
  <si>
    <t>Boston</t>
  </si>
  <si>
    <t>Bremen</t>
  </si>
  <si>
    <t>Bristol</t>
  </si>
  <si>
    <t>Cette</t>
  </si>
  <si>
    <t>Dordrecht</t>
  </si>
  <si>
    <t>Dunkerque</t>
  </si>
  <si>
    <t>Göteborg</t>
  </si>
  <si>
    <t>Hamburg</t>
  </si>
  <si>
    <t>Harlingen</t>
  </si>
  <si>
    <t>Höganäs</t>
  </si>
  <si>
    <t>Holland</t>
  </si>
  <si>
    <t>Hull</t>
  </si>
  <si>
    <t>Kristiansand</t>
  </si>
  <si>
    <t>Le Havre de Grace</t>
  </si>
  <si>
    <t>Leith</t>
  </si>
  <si>
    <t>Liverpool</t>
  </si>
  <si>
    <t>Livorno</t>
  </si>
  <si>
    <t>London</t>
  </si>
  <si>
    <t>Malaga</t>
  </si>
  <si>
    <t>Mandal</t>
  </si>
  <si>
    <t>Marseille</t>
  </si>
  <si>
    <t>Marstal</t>
  </si>
  <si>
    <t>Marstrand</t>
  </si>
  <si>
    <t>Nantes</t>
  </si>
  <si>
    <t>Newcastle</t>
  </si>
  <si>
    <t>Rotterdam</t>
  </si>
  <si>
    <t>Rouen</t>
  </si>
  <si>
    <t>Shields</t>
  </si>
  <si>
    <t>Stavanger</t>
  </si>
  <si>
    <t>Thisted</t>
  </si>
  <si>
    <t>Varberg</t>
  </si>
  <si>
    <t>Whitby</t>
  </si>
  <si>
    <t>Ameland</t>
  </si>
  <si>
    <t>Emden</t>
  </si>
  <si>
    <t>Lissabon</t>
  </si>
  <si>
    <t>Schiedam</t>
  </si>
  <si>
    <t>Triest</t>
  </si>
  <si>
    <t>Barcelona</t>
  </si>
  <si>
    <t>Buiksloot</t>
  </si>
  <si>
    <t>Grenaa</t>
  </si>
  <si>
    <t>Ostende</t>
  </si>
  <si>
    <t>Setubal</t>
  </si>
  <si>
    <t>Middelburg</t>
  </si>
  <si>
    <t>Zieriksee</t>
  </si>
  <si>
    <t>Le Croisic</t>
  </si>
  <si>
    <t>Neapel</t>
  </si>
  <si>
    <t>Flekkerø</t>
  </si>
  <si>
    <t>Taranto</t>
  </si>
  <si>
    <t>Tripolis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</si>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</sst>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8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245</v>
      </c>
      <c r="B1" s="1" t="s">
        <v>244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x14ac:dyDescent="0.25">
      <c r="A2" s="2" t="s">
        <v>191</v>
      </c>
      <c r="B2" s="5">
        <f t="shared" ref="B2:B33" si="0">SUM(C2:GG2)</f>
        <v>19185.193313899999</v>
      </c>
      <c r="C2" s="6">
        <v>11.8584</v>
      </c>
      <c r="D2" s="6">
        <v>716.88968999999997</v>
      </c>
      <c r="E2" s="6">
        <v>2.9645999999999999</v>
      </c>
      <c r="F2" s="6">
        <v>3.1622399999999997</v>
      </c>
      <c r="G2" s="6">
        <v>4.7828879999999998</v>
      </c>
      <c r="H2" s="6">
        <v>1.6899699999999998</v>
      </c>
      <c r="I2" s="6">
        <v>12.89601</v>
      </c>
      <c r="J2" s="6">
        <v>16.078014</v>
      </c>
      <c r="K2" s="6">
        <v>5.1880499999999987</v>
      </c>
      <c r="L2" s="6">
        <v>7.5103199999999983</v>
      </c>
      <c r="M2" s="6">
        <v>2.1740399999999998</v>
      </c>
      <c r="N2" s="3"/>
      <c r="O2" s="6">
        <v>1.0082599999999999</v>
      </c>
      <c r="P2" s="6">
        <v>9.6843599999999981</v>
      </c>
      <c r="Q2" s="6">
        <v>0.13511000000000001</v>
      </c>
      <c r="R2" s="6">
        <v>17.985239999999994</v>
      </c>
      <c r="S2" s="6">
        <v>18.958765</v>
      </c>
      <c r="T2" s="6">
        <v>11.561939999999998</v>
      </c>
      <c r="U2" s="6">
        <v>32.954819999999998</v>
      </c>
      <c r="V2" s="6">
        <v>16.613344999999999</v>
      </c>
      <c r="W2" s="6">
        <v>7.5960199999999984</v>
      </c>
      <c r="X2" s="6">
        <v>4.0516199999999998</v>
      </c>
      <c r="Y2" s="6">
        <v>5.4350999999999994</v>
      </c>
      <c r="Z2" s="6">
        <v>11.351179999999998</v>
      </c>
      <c r="AA2" s="6">
        <v>6.9173999999999998</v>
      </c>
      <c r="AB2" s="6">
        <v>48.718259999999987</v>
      </c>
      <c r="AC2" s="6">
        <v>20.949839999999998</v>
      </c>
      <c r="AD2" s="6">
        <v>9.6151859999999996</v>
      </c>
      <c r="AE2" s="6">
        <v>17.688779999999998</v>
      </c>
      <c r="AF2" s="6">
        <v>16.008839999999996</v>
      </c>
      <c r="AG2" s="6">
        <v>28.279489999999996</v>
      </c>
      <c r="AH2" s="6">
        <v>14.328899999999997</v>
      </c>
      <c r="AI2" s="6">
        <v>23.02506</v>
      </c>
      <c r="AJ2" s="6">
        <v>7.3620899999999985</v>
      </c>
      <c r="AK2" s="6">
        <v>32.264729999999993</v>
      </c>
      <c r="AL2" s="6">
        <v>44.468999999999994</v>
      </c>
      <c r="AM2" s="6">
        <v>63.689489999999999</v>
      </c>
      <c r="AN2" s="6">
        <v>5.8797899999999998</v>
      </c>
      <c r="AO2" s="6">
        <v>42.929878500000001</v>
      </c>
      <c r="AP2" s="6">
        <v>2.4704999999999999</v>
      </c>
      <c r="AQ2" s="6">
        <v>6.3541259999999991</v>
      </c>
      <c r="AR2" s="6">
        <v>14.331864599999999</v>
      </c>
      <c r="AS2" s="6">
        <v>37.578775499999992</v>
      </c>
      <c r="AT2" s="6">
        <v>26.681399999999996</v>
      </c>
      <c r="AU2" s="6">
        <v>11.5742925</v>
      </c>
      <c r="AV2" s="6">
        <v>22.558982399999994</v>
      </c>
      <c r="AW2" s="6">
        <v>18.010439099999999</v>
      </c>
      <c r="AX2" s="6">
        <v>2.0011049999999999</v>
      </c>
      <c r="AY2" s="6">
        <v>3.7650420000000002</v>
      </c>
      <c r="AZ2" s="6">
        <v>17.589959999999998</v>
      </c>
      <c r="BA2" s="6">
        <v>12.154860000000001</v>
      </c>
      <c r="BB2" s="6">
        <v>17.417024999999999</v>
      </c>
      <c r="BC2" s="6">
        <v>12.463672499999999</v>
      </c>
      <c r="BD2" s="6">
        <v>5.0991119999999999</v>
      </c>
      <c r="BE2" s="6">
        <v>5.2819289999999999</v>
      </c>
      <c r="BF2" s="6">
        <v>171.89986049999999</v>
      </c>
      <c r="BG2" s="6">
        <v>1.5514739999999998</v>
      </c>
      <c r="BH2" s="6">
        <v>182.00582210000002</v>
      </c>
      <c r="BI2" s="6">
        <v>9.5499647999999997</v>
      </c>
      <c r="BJ2" s="6">
        <v>12.031334999999999</v>
      </c>
      <c r="BK2" s="6">
        <v>25.973354700000002</v>
      </c>
      <c r="BL2" s="6">
        <v>12.1459662</v>
      </c>
      <c r="BM2" s="6">
        <v>9.5949279000000001</v>
      </c>
      <c r="BN2" s="6">
        <v>10.751616</v>
      </c>
      <c r="BO2" s="6">
        <v>22.232523599999997</v>
      </c>
      <c r="BP2" s="6">
        <v>23.829454799999997</v>
      </c>
      <c r="BQ2" s="6">
        <v>4.5486845999999996</v>
      </c>
      <c r="BR2" s="6">
        <v>7.4816622000000006</v>
      </c>
      <c r="BS2" s="6">
        <v>21.5645004</v>
      </c>
      <c r="BT2" s="6">
        <v>136.61074439999999</v>
      </c>
      <c r="BU2" s="6">
        <v>12.7448154</v>
      </c>
      <c r="BV2" s="6">
        <v>4.5901889999999996</v>
      </c>
      <c r="BW2" s="6">
        <v>22.000296599999999</v>
      </c>
      <c r="BX2" s="6">
        <v>28.588626000000001</v>
      </c>
      <c r="BY2" s="6">
        <v>33.987892499999994</v>
      </c>
      <c r="BZ2" s="6">
        <v>21.647509200000002</v>
      </c>
      <c r="CA2" s="6">
        <v>42.084967499999991</v>
      </c>
      <c r="CB2" s="6">
        <v>31.873402800000004</v>
      </c>
      <c r="CC2" s="6">
        <v>25.414033500000002</v>
      </c>
      <c r="CD2" s="6">
        <v>17.795011499999998</v>
      </c>
      <c r="CE2" s="6">
        <v>18.5835951</v>
      </c>
      <c r="CF2" s="6">
        <v>19.563889499999998</v>
      </c>
      <c r="CG2" s="6">
        <v>18.072201599999996</v>
      </c>
      <c r="CH2" s="6">
        <v>25.568686799999998</v>
      </c>
      <c r="CI2" s="6">
        <v>161.46891540000001</v>
      </c>
      <c r="CJ2" s="6">
        <v>48.786542699999998</v>
      </c>
      <c r="CK2" s="6">
        <v>23.3106498</v>
      </c>
      <c r="CL2" s="6">
        <v>44.644564500000001</v>
      </c>
      <c r="CM2" s="6">
        <v>20.267487899999999</v>
      </c>
      <c r="CN2" s="6">
        <v>11.146895999999998</v>
      </c>
      <c r="CO2" s="6">
        <v>15.245455499999998</v>
      </c>
      <c r="CP2" s="6">
        <v>48.210819300000004</v>
      </c>
      <c r="CQ2" s="6">
        <v>578.6034525</v>
      </c>
      <c r="CR2" s="6">
        <v>38.850094800000008</v>
      </c>
      <c r="CS2" s="6">
        <v>26.111208599999998</v>
      </c>
      <c r="CT2" s="4">
        <v>53.304496200000003</v>
      </c>
      <c r="CU2" s="6">
        <v>38.559564000000009</v>
      </c>
      <c r="CV2" s="6">
        <v>67.002430500000003</v>
      </c>
      <c r="CW2" s="6">
        <v>35.958621600000001</v>
      </c>
      <c r="CX2" s="6">
        <v>81.2008881</v>
      </c>
      <c r="CY2" s="6">
        <v>51.996119399999998</v>
      </c>
      <c r="CZ2" s="6">
        <v>37.3460544</v>
      </c>
      <c r="DA2" s="6">
        <v>61.417124099999988</v>
      </c>
      <c r="DB2" s="6">
        <v>23.770656900000002</v>
      </c>
      <c r="DC2" s="6">
        <v>36.096475500000004</v>
      </c>
      <c r="DD2" s="6">
        <v>15.408508499999998</v>
      </c>
      <c r="DE2" s="6">
        <v>62.614328399999991</v>
      </c>
      <c r="DF2" s="6">
        <v>36.385523999999997</v>
      </c>
      <c r="DG2" s="6">
        <v>63.552624299999998</v>
      </c>
      <c r="DH2" s="6">
        <v>60.384455099999997</v>
      </c>
      <c r="DI2" s="6">
        <v>29.600542799999999</v>
      </c>
      <c r="DJ2" s="6">
        <v>49.182714000000011</v>
      </c>
      <c r="DK2" s="6">
        <v>62.64002159999999</v>
      </c>
      <c r="DL2" s="6">
        <v>39.0961566</v>
      </c>
      <c r="DM2" s="6">
        <v>33.972833700000002</v>
      </c>
      <c r="DN2" s="6">
        <v>43.878550499999989</v>
      </c>
      <c r="DO2" s="6">
        <v>37.324313999999994</v>
      </c>
      <c r="DP2" s="6">
        <v>30.7557486</v>
      </c>
      <c r="DQ2" s="6">
        <v>49.238053199999996</v>
      </c>
      <c r="DR2" s="6">
        <v>57.854168999999999</v>
      </c>
      <c r="DS2" s="6">
        <v>44.9438301</v>
      </c>
      <c r="DT2" s="6">
        <v>68.605784999999997</v>
      </c>
      <c r="DU2" s="6">
        <v>89.155898100000002</v>
      </c>
      <c r="DV2" s="6">
        <v>50.257875599999998</v>
      </c>
      <c r="DW2" s="6">
        <v>110.1823236</v>
      </c>
      <c r="DX2" s="6">
        <v>38.048170499999998</v>
      </c>
      <c r="DY2" s="6">
        <v>62.369748900000005</v>
      </c>
      <c r="DZ2" s="6">
        <v>72.693474300000005</v>
      </c>
      <c r="EA2" s="6">
        <v>22.605074999999999</v>
      </c>
      <c r="EB2" s="3"/>
      <c r="EC2" s="6">
        <v>29.795712300000002</v>
      </c>
      <c r="ED2" s="6">
        <v>47.034861299999989</v>
      </c>
      <c r="EE2" s="6">
        <v>79.793691299999963</v>
      </c>
      <c r="EF2" s="4">
        <v>47.129728500000006</v>
      </c>
      <c r="EG2" s="6">
        <v>86.767912800000005</v>
      </c>
      <c r="EH2" s="6">
        <v>123.3486063</v>
      </c>
      <c r="EI2" s="6">
        <v>53.506583099999993</v>
      </c>
      <c r="EJ2" s="6">
        <v>1.5292394999999999</v>
      </c>
      <c r="EK2" s="3"/>
      <c r="EL2" s="3"/>
      <c r="EM2" s="3"/>
      <c r="EN2" s="3"/>
      <c r="EO2" s="3"/>
      <c r="EP2" s="3"/>
      <c r="EQ2" s="6">
        <v>54.389539799999994</v>
      </c>
      <c r="ER2" s="6">
        <v>26.244121499999999</v>
      </c>
      <c r="ES2" s="6">
        <v>13.631230799999999</v>
      </c>
      <c r="ET2" s="6">
        <v>82.981130399999969</v>
      </c>
      <c r="EU2" s="6">
        <v>154.58659649999998</v>
      </c>
      <c r="EV2" s="6">
        <v>116.35363260000001</v>
      </c>
      <c r="EW2" s="6">
        <v>140.77847790000004</v>
      </c>
      <c r="EX2" s="6">
        <v>91.594775699999985</v>
      </c>
      <c r="EY2" s="6">
        <v>74.425294800000003</v>
      </c>
      <c r="EZ2" s="4">
        <v>107.38571759999999</v>
      </c>
      <c r="FA2" s="6">
        <v>133.3768599</v>
      </c>
      <c r="FB2" s="6">
        <v>185.25735990000004</v>
      </c>
      <c r="FC2" s="6">
        <v>79.468079399999993</v>
      </c>
      <c r="FD2" s="6">
        <v>223.26847290000001</v>
      </c>
      <c r="FE2" s="6">
        <v>298.47444569999993</v>
      </c>
      <c r="FF2" s="6">
        <v>328.77611640000003</v>
      </c>
      <c r="FG2" s="6">
        <v>185.5721016</v>
      </c>
      <c r="FH2" s="6">
        <v>83.040916500000009</v>
      </c>
      <c r="FI2" s="6">
        <v>428.51909519999992</v>
      </c>
      <c r="FJ2" s="6">
        <v>239.51250450000003</v>
      </c>
      <c r="FK2" s="6">
        <v>348.86424599999992</v>
      </c>
      <c r="FL2" s="6">
        <v>458.27182080000006</v>
      </c>
      <c r="FM2" s="6">
        <v>574.7894945999999</v>
      </c>
      <c r="FN2" s="6">
        <v>356.05636559999999</v>
      </c>
      <c r="FO2" s="6">
        <v>495.52696080000004</v>
      </c>
      <c r="FP2" s="6">
        <v>682.57889190000003</v>
      </c>
      <c r="FQ2" s="6">
        <v>483.16112010000012</v>
      </c>
      <c r="FR2" s="6">
        <v>614.03812089999985</v>
      </c>
      <c r="FS2" s="6">
        <v>525.62654459999987</v>
      </c>
      <c r="FT2" s="6">
        <v>238.20709230000006</v>
      </c>
      <c r="FU2" s="6">
        <v>481.22671859999991</v>
      </c>
      <c r="FV2" s="6">
        <v>600.72974459999989</v>
      </c>
      <c r="FW2" s="6">
        <v>461.06447399999996</v>
      </c>
      <c r="FX2" s="6">
        <v>665.81380560000014</v>
      </c>
      <c r="FY2" s="6">
        <v>403.72120439999992</v>
      </c>
      <c r="FZ2" s="6">
        <v>534.45413519999988</v>
      </c>
      <c r="GA2" s="6">
        <v>449.97538770000011</v>
      </c>
      <c r="GB2" s="6">
        <v>483.22337670000002</v>
      </c>
      <c r="GC2" s="4">
        <v>462.0872609999999</v>
      </c>
      <c r="GD2" s="6">
        <v>280.35020549999996</v>
      </c>
      <c r="GE2" s="6">
        <v>81.576898200000002</v>
      </c>
      <c r="GF2" s="4">
        <v>146.12661630000002</v>
      </c>
      <c r="GG2" s="6">
        <v>612.85397039999987</v>
      </c>
    </row>
    <row r="3" spans="1:189" x14ac:dyDescent="0.25">
      <c r="A3" s="2" t="s">
        <v>220</v>
      </c>
      <c r="B3" s="5">
        <f t="shared" si="0"/>
        <v>13254.4231932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">
        <v>0.39527999999999996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6">
        <v>0.44468999999999997</v>
      </c>
      <c r="BM3" s="3"/>
      <c r="BN3" s="6">
        <v>0.44468999999999997</v>
      </c>
      <c r="BO3" s="3"/>
      <c r="BP3" s="3"/>
      <c r="BQ3" s="3"/>
      <c r="BR3" s="3"/>
      <c r="BS3" s="6">
        <v>0.29646</v>
      </c>
      <c r="BT3" s="3"/>
      <c r="BU3" s="3"/>
      <c r="BV3" s="3"/>
      <c r="BW3" s="3"/>
      <c r="BX3" s="3"/>
      <c r="BY3" s="3"/>
      <c r="BZ3" s="3"/>
      <c r="CA3" s="3"/>
      <c r="CB3" s="3"/>
      <c r="CC3" s="6">
        <v>1.1364300000000001</v>
      </c>
      <c r="CD3" s="3"/>
      <c r="CE3" s="3"/>
      <c r="CF3" s="3"/>
      <c r="CG3" s="3"/>
      <c r="CH3" s="6">
        <v>0.37057499999999999</v>
      </c>
      <c r="CI3" s="3"/>
      <c r="CJ3" s="3"/>
      <c r="CK3" s="3"/>
      <c r="CL3" s="3"/>
      <c r="CM3" s="3"/>
      <c r="CN3" s="3"/>
      <c r="CO3" s="3"/>
      <c r="CP3" s="3"/>
      <c r="CQ3" s="3"/>
      <c r="CR3" s="6">
        <v>1.1117249999999999</v>
      </c>
      <c r="CS3" s="3"/>
      <c r="CT3" s="3"/>
      <c r="CU3" s="3"/>
      <c r="CV3" s="3"/>
      <c r="CW3" s="3"/>
      <c r="CX3" s="3"/>
      <c r="CY3" s="3"/>
      <c r="CZ3" s="6">
        <v>0.39527999999999996</v>
      </c>
      <c r="DA3" s="6">
        <v>2.5940250000000002</v>
      </c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6">
        <v>0.39527999999999996</v>
      </c>
      <c r="DS3" s="3"/>
      <c r="DT3" s="6">
        <v>6.3244799999999994</v>
      </c>
      <c r="DU3" s="6">
        <v>1.23525</v>
      </c>
      <c r="DV3" s="3"/>
      <c r="DW3" s="6">
        <v>26.0771157</v>
      </c>
      <c r="DX3" s="6">
        <v>27.669599999999999</v>
      </c>
      <c r="DY3" s="6">
        <v>13.04424</v>
      </c>
      <c r="DZ3" s="6">
        <v>18.670062600000001</v>
      </c>
      <c r="EA3" s="6">
        <v>6.2997749999999995</v>
      </c>
      <c r="EB3" s="3"/>
      <c r="EC3" s="6">
        <v>6.9173999999999998</v>
      </c>
      <c r="ED3" s="6">
        <v>8.3996999999999993</v>
      </c>
      <c r="EE3" s="6">
        <v>18.232290000000003</v>
      </c>
      <c r="EF3" s="6">
        <v>10.040111999999999</v>
      </c>
      <c r="EG3" s="3"/>
      <c r="EH3" s="6">
        <v>4.1998499999999996</v>
      </c>
      <c r="EI3" s="3"/>
      <c r="EJ3" s="3"/>
      <c r="EK3" s="3"/>
      <c r="EL3" s="3"/>
      <c r="EM3" s="3"/>
      <c r="EN3" s="3"/>
      <c r="EO3" s="3"/>
      <c r="EP3" s="3"/>
      <c r="EQ3" s="6">
        <v>52.405728300000007</v>
      </c>
      <c r="ER3" s="6">
        <v>19.535231699999997</v>
      </c>
      <c r="ES3" s="6">
        <v>27.3024837</v>
      </c>
      <c r="ET3" s="6">
        <v>66.084392699999995</v>
      </c>
      <c r="EU3" s="6">
        <v>242.64361620000003</v>
      </c>
      <c r="EV3" s="6">
        <v>99.953959499999996</v>
      </c>
      <c r="EW3" s="6">
        <v>139.48344179999998</v>
      </c>
      <c r="EX3" s="6">
        <v>11.7437688</v>
      </c>
      <c r="EY3" s="6">
        <v>136.61568540000002</v>
      </c>
      <c r="EZ3" s="6">
        <v>30.516604199999996</v>
      </c>
      <c r="FA3" s="6">
        <v>77.721929999999986</v>
      </c>
      <c r="FB3" s="6">
        <v>61.500626999999994</v>
      </c>
      <c r="FC3" s="6">
        <v>288.39727619999996</v>
      </c>
      <c r="FD3" s="6">
        <v>271.99414439999998</v>
      </c>
      <c r="FE3" s="6">
        <v>287.55335339999999</v>
      </c>
      <c r="FF3" s="6">
        <v>237.50547030000001</v>
      </c>
      <c r="FG3" s="4">
        <v>291.1923999</v>
      </c>
      <c r="FH3" s="6">
        <v>208.3812399</v>
      </c>
      <c r="FI3" s="6">
        <v>532.27169550000008</v>
      </c>
      <c r="FJ3" s="6">
        <v>249.47504279999998</v>
      </c>
      <c r="FK3" s="6">
        <v>598.98458339999991</v>
      </c>
      <c r="FL3" s="6">
        <v>1386.9757280999997</v>
      </c>
      <c r="FM3" s="6">
        <v>465.06124890000001</v>
      </c>
      <c r="FN3" s="6">
        <v>667.63039049999998</v>
      </c>
      <c r="FO3" s="6">
        <v>794.58938550000005</v>
      </c>
      <c r="FP3" s="6">
        <v>1328.2974297000001</v>
      </c>
      <c r="FQ3" s="6">
        <v>501.3044721</v>
      </c>
      <c r="FR3" s="6">
        <v>364.67050499999993</v>
      </c>
      <c r="FS3" s="6">
        <v>604.39893119999999</v>
      </c>
      <c r="FT3" s="6">
        <v>162.43586909999999</v>
      </c>
      <c r="FU3" s="6">
        <v>196.88402699999997</v>
      </c>
      <c r="FV3" s="6">
        <v>376.60993739999992</v>
      </c>
      <c r="FW3" s="6">
        <v>280.17693450000007</v>
      </c>
      <c r="FX3" s="6">
        <v>252.14466509999997</v>
      </c>
      <c r="FY3" s="6">
        <v>509.718501</v>
      </c>
      <c r="FZ3" s="6">
        <v>452.29172849999992</v>
      </c>
      <c r="GA3" s="6">
        <v>214.85839679999998</v>
      </c>
      <c r="GB3" s="6">
        <v>189.21164220000003</v>
      </c>
      <c r="GC3" s="6">
        <v>177.14423789999998</v>
      </c>
      <c r="GD3" s="6">
        <v>73.316040299999997</v>
      </c>
      <c r="GE3" s="6">
        <v>2.9645999999999999</v>
      </c>
      <c r="GF3" s="6">
        <v>18.327157199999998</v>
      </c>
      <c r="GG3" s="6">
        <v>149.4543798</v>
      </c>
    </row>
    <row r="4" spans="1:189" x14ac:dyDescent="0.25">
      <c r="A4" s="2" t="s">
        <v>215</v>
      </c>
      <c r="B4" s="5">
        <f t="shared" si="0"/>
        <v>10142.988243999998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6">
        <v>0.84435299999999991</v>
      </c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6">
        <v>3.9231821999999998</v>
      </c>
      <c r="EU4" s="3"/>
      <c r="EV4" s="6">
        <v>4.1724090999999994</v>
      </c>
      <c r="EW4" s="6">
        <v>3.8799447999999996</v>
      </c>
      <c r="EX4" s="6">
        <v>7.1586449999999999</v>
      </c>
      <c r="EY4" s="4">
        <v>13.567977699999998</v>
      </c>
      <c r="EZ4" s="6">
        <v>3.9974199999999994E-2</v>
      </c>
      <c r="FA4" s="6">
        <v>13.616109899999998</v>
      </c>
      <c r="FB4" s="6">
        <v>42.029200199999998</v>
      </c>
      <c r="FC4" s="6">
        <v>45.566101099999997</v>
      </c>
      <c r="FD4" s="6">
        <v>12.4576739</v>
      </c>
      <c r="FE4" s="6">
        <v>23.233984</v>
      </c>
      <c r="FF4" s="6">
        <v>16.6798468</v>
      </c>
      <c r="FG4" s="6">
        <v>13.590004299999999</v>
      </c>
      <c r="FH4" s="6">
        <v>50.1782264</v>
      </c>
      <c r="FI4" s="4">
        <v>152.28457019999999</v>
      </c>
      <c r="FJ4" s="6">
        <v>48.116291900000007</v>
      </c>
      <c r="FK4" s="6">
        <v>160.70648149999997</v>
      </c>
      <c r="FL4" s="6">
        <v>441.04105919999995</v>
      </c>
      <c r="FM4" s="6">
        <v>291.08355849999998</v>
      </c>
      <c r="FN4" s="6">
        <v>470.59708529999995</v>
      </c>
      <c r="FO4" s="6">
        <v>675.38001709999992</v>
      </c>
      <c r="FP4" s="6">
        <v>646.46439399999986</v>
      </c>
      <c r="FQ4" s="6">
        <v>581.95215370000005</v>
      </c>
      <c r="FR4" s="6">
        <v>290.76254119999999</v>
      </c>
      <c r="FS4" s="6">
        <v>940.86254789999998</v>
      </c>
      <c r="FT4" s="6">
        <v>443.19681069999996</v>
      </c>
      <c r="FU4" s="6">
        <v>65.335382499999994</v>
      </c>
      <c r="FV4" s="6">
        <v>557.70576189999997</v>
      </c>
      <c r="FW4" s="6">
        <v>578.68732209999996</v>
      </c>
      <c r="FX4" s="6">
        <v>331.72630659999999</v>
      </c>
      <c r="FY4" s="6">
        <v>571.44097859999999</v>
      </c>
      <c r="FZ4" s="6">
        <v>640.45765860000006</v>
      </c>
      <c r="GA4" s="6">
        <v>449.01387259999996</v>
      </c>
      <c r="GB4" s="6">
        <v>379.12632609999997</v>
      </c>
      <c r="GC4" s="4">
        <v>680.1911975999999</v>
      </c>
      <c r="GD4" s="6">
        <v>390.26566719999994</v>
      </c>
      <c r="GE4" s="6">
        <v>0.45032159999999999</v>
      </c>
      <c r="GF4" s="6">
        <v>0.98630219999999991</v>
      </c>
      <c r="GG4" s="6">
        <v>104.2160026</v>
      </c>
    </row>
    <row r="5" spans="1:189" x14ac:dyDescent="0.25">
      <c r="A5" s="2" t="s">
        <v>192</v>
      </c>
      <c r="B5" s="5">
        <f t="shared" si="0"/>
        <v>1953.4125584000003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7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7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6">
        <v>9.2959537000000001</v>
      </c>
      <c r="EU5" s="6">
        <v>5.8388654000000004</v>
      </c>
      <c r="EV5" s="6">
        <v>2.4729367</v>
      </c>
      <c r="EW5" s="6">
        <v>11.426576799999999</v>
      </c>
      <c r="EX5" s="3"/>
      <c r="EY5" s="6">
        <v>104.43169360000002</v>
      </c>
      <c r="EZ5" s="6">
        <v>89.779183200000006</v>
      </c>
      <c r="FA5" s="6">
        <v>198.19864419999999</v>
      </c>
      <c r="FB5" s="6">
        <v>91.640513400000003</v>
      </c>
      <c r="FC5" s="6">
        <v>31.0984464</v>
      </c>
      <c r="FD5" s="6">
        <v>292.54185370000005</v>
      </c>
      <c r="FE5" s="6">
        <v>240.85343030000001</v>
      </c>
      <c r="FF5" s="6">
        <v>83.008257400000005</v>
      </c>
      <c r="FG5" s="6">
        <v>128.4192261</v>
      </c>
      <c r="FH5" s="3"/>
      <c r="FI5" s="3"/>
      <c r="FJ5" s="3"/>
      <c r="FK5" s="6">
        <v>41.022750200000004</v>
      </c>
      <c r="FL5" s="6">
        <v>102.36292880000001</v>
      </c>
      <c r="FM5" s="6">
        <v>36.621974000000002</v>
      </c>
      <c r="FN5" s="6">
        <v>7.8490276000000003</v>
      </c>
      <c r="FO5" s="6">
        <v>59.164905900000008</v>
      </c>
      <c r="FP5" s="6">
        <v>36.359657600000006</v>
      </c>
      <c r="FQ5" s="6">
        <v>125.91187200000002</v>
      </c>
      <c r="FR5" s="6">
        <v>16.527793599999999</v>
      </c>
      <c r="FS5" s="6">
        <v>30.721715400000001</v>
      </c>
      <c r="FT5" s="6">
        <v>17.106377999999999</v>
      </c>
      <c r="FU5" s="6">
        <v>20.4248665</v>
      </c>
      <c r="FV5" s="6">
        <v>6.7532519999999998</v>
      </c>
      <c r="FW5" s="6">
        <v>0.98926770000000008</v>
      </c>
      <c r="FX5" s="6">
        <v>3.3998810000000002</v>
      </c>
      <c r="FY5" s="3"/>
      <c r="FZ5" s="6">
        <v>0.35812700000000003</v>
      </c>
      <c r="GA5" s="6">
        <v>69.25385510000001</v>
      </c>
      <c r="GB5" s="6">
        <v>2.0980661</v>
      </c>
      <c r="GC5" s="6">
        <v>74.573668900000001</v>
      </c>
      <c r="GD5" s="6">
        <v>3.1454713000000001</v>
      </c>
      <c r="GE5" s="3"/>
      <c r="GF5" s="3"/>
      <c r="GG5" s="6">
        <v>9.7615187999999993</v>
      </c>
    </row>
    <row r="6" spans="1:189" x14ac:dyDescent="0.25">
      <c r="A6" s="2" t="s">
        <v>238</v>
      </c>
      <c r="B6" s="5">
        <f t="shared" si="0"/>
        <v>1289.7541709999998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6">
        <v>0.49409999999999998</v>
      </c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6">
        <v>0.49409999999999998</v>
      </c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6">
        <v>14.650064999999998</v>
      </c>
      <c r="ET6" s="6">
        <v>1.3854564</v>
      </c>
      <c r="EU6" s="6">
        <v>33.4732986</v>
      </c>
      <c r="EV6" s="6">
        <v>40.230610199999994</v>
      </c>
      <c r="EW6" s="6">
        <v>97.764108300000004</v>
      </c>
      <c r="EX6" s="6">
        <v>37.262057399999996</v>
      </c>
      <c r="EY6" s="3"/>
      <c r="EZ6" s="6">
        <v>64.387653299999997</v>
      </c>
      <c r="FA6" s="6">
        <v>582.64123769999992</v>
      </c>
      <c r="FB6" s="6">
        <v>14.6214072</v>
      </c>
      <c r="FC6" s="6">
        <v>129.2896647</v>
      </c>
      <c r="FD6" s="6">
        <v>143.0923482</v>
      </c>
      <c r="FE6" s="6">
        <v>97.531387199999983</v>
      </c>
      <c r="FF6" s="6">
        <v>23.835383999999998</v>
      </c>
      <c r="FG6" s="6">
        <v>8.6012927999999995</v>
      </c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7"/>
      <c r="FZ6" s="3"/>
      <c r="GA6" s="3"/>
      <c r="GB6" s="3"/>
      <c r="GC6" s="3"/>
      <c r="GD6" s="3"/>
      <c r="GE6" s="3"/>
      <c r="GF6" s="3"/>
      <c r="GG6" s="3"/>
    </row>
    <row r="7" spans="1:189" x14ac:dyDescent="0.25">
      <c r="A7" s="2" t="s">
        <v>198</v>
      </c>
      <c r="B7" s="5">
        <f t="shared" si="0"/>
        <v>1230.0546033000001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4">
        <v>0.56902049999999993</v>
      </c>
      <c r="DT7" s="7"/>
      <c r="DU7" s="7"/>
      <c r="DV7" s="4">
        <v>0.12236999999999999</v>
      </c>
      <c r="DW7" s="7"/>
      <c r="DX7" s="7"/>
      <c r="DY7" s="7"/>
      <c r="DZ7" s="7"/>
      <c r="EA7" s="7"/>
      <c r="EB7" s="3"/>
      <c r="EC7" s="7"/>
      <c r="ED7" s="7"/>
      <c r="EE7" s="7"/>
      <c r="EF7" s="4">
        <v>0.69750900000000005</v>
      </c>
      <c r="EG7" s="7"/>
      <c r="EH7" s="7"/>
      <c r="EI7" s="7"/>
      <c r="EJ7" s="7"/>
      <c r="EK7" s="3"/>
      <c r="EL7" s="3"/>
      <c r="EM7" s="3"/>
      <c r="EN7" s="3"/>
      <c r="EO7" s="3"/>
      <c r="EP7" s="3"/>
      <c r="EQ7" s="7"/>
      <c r="ER7" s="7"/>
      <c r="ES7" s="7"/>
      <c r="ET7" s="4">
        <v>1.7662069999999999</v>
      </c>
      <c r="EU7" s="7"/>
      <c r="EV7" s="4">
        <v>11.890692899999999</v>
      </c>
      <c r="EW7" s="4">
        <v>676.30383979999999</v>
      </c>
      <c r="EX7" s="7"/>
      <c r="EY7" s="4">
        <v>0.30062230000000001</v>
      </c>
      <c r="EZ7" s="4">
        <v>3.9480640999999999</v>
      </c>
      <c r="FA7" s="7"/>
      <c r="FB7" s="4">
        <v>12.1729597</v>
      </c>
      <c r="FC7" s="4">
        <v>8.158E-2</v>
      </c>
      <c r="FD7" s="4">
        <v>0.2280161</v>
      </c>
      <c r="FE7" s="4">
        <v>0.12604109999999999</v>
      </c>
      <c r="FF7" s="4">
        <v>1.7388777</v>
      </c>
      <c r="FG7" s="4">
        <v>0.26064809999999999</v>
      </c>
      <c r="FH7" s="4">
        <v>22.483855900000002</v>
      </c>
      <c r="FI7" s="4">
        <v>17.779137299999999</v>
      </c>
      <c r="FJ7" s="4">
        <v>16.340881899999999</v>
      </c>
      <c r="FK7" s="4">
        <v>4.3955304000000002</v>
      </c>
      <c r="FL7" s="4">
        <v>0.41116319999999995</v>
      </c>
      <c r="FM7" s="7"/>
      <c r="FN7" s="4">
        <v>1.7784439999999999</v>
      </c>
      <c r="FO7" s="4">
        <v>0.52945419999999999</v>
      </c>
      <c r="FP7" s="7"/>
      <c r="FQ7" s="7"/>
      <c r="FR7" s="7"/>
      <c r="FS7" s="7"/>
      <c r="FT7" s="4">
        <v>7.0264853999999994</v>
      </c>
      <c r="FU7" s="7"/>
      <c r="FV7" s="4">
        <v>12.514779900000001</v>
      </c>
      <c r="FW7" s="4">
        <v>20.478619499999997</v>
      </c>
      <c r="FX7" s="4">
        <v>19.854532500000001</v>
      </c>
      <c r="FY7" s="4">
        <v>24.984690799999996</v>
      </c>
      <c r="FZ7" s="4">
        <v>30.008387200000001</v>
      </c>
      <c r="GA7" s="4">
        <v>58.850996200000004</v>
      </c>
      <c r="GB7" s="4">
        <v>102.37718939999999</v>
      </c>
      <c r="GC7" s="4">
        <v>104.57332299999999</v>
      </c>
      <c r="GD7" s="4">
        <v>75.460684200000003</v>
      </c>
      <c r="GE7" s="7"/>
      <c r="GF7" s="7"/>
      <c r="GG7" s="7"/>
    </row>
    <row r="8" spans="1:189" x14ac:dyDescent="0.25">
      <c r="A8" s="2" t="s">
        <v>202</v>
      </c>
      <c r="B8" s="5">
        <f t="shared" si="0"/>
        <v>305.60378200000002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v>5.8128000000000002</v>
      </c>
      <c r="N8" s="3"/>
      <c r="O8" s="3"/>
      <c r="P8" s="3"/>
      <c r="Q8" s="3"/>
      <c r="R8" s="6">
        <v>0.19375999999999999</v>
      </c>
      <c r="S8" s="3"/>
      <c r="T8" s="3"/>
      <c r="U8" s="3"/>
      <c r="V8" s="6">
        <v>1.9376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6">
        <v>0.87191999999999992</v>
      </c>
      <c r="BH8" s="3"/>
      <c r="BI8" s="6">
        <v>0.39527040000000002</v>
      </c>
      <c r="BJ8" s="3"/>
      <c r="BK8" s="3"/>
      <c r="BL8" s="3"/>
      <c r="BM8" s="3"/>
      <c r="BN8" s="3"/>
      <c r="BO8" s="6">
        <v>5.4252800000000008</v>
      </c>
      <c r="BP8" s="6">
        <v>0.72</v>
      </c>
      <c r="BQ8" s="3"/>
      <c r="BR8" s="3"/>
      <c r="BS8" s="6">
        <v>0.2422</v>
      </c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">
        <v>0.38751999999999998</v>
      </c>
      <c r="CG8" s="6">
        <v>0.62972000000000006</v>
      </c>
      <c r="CH8" s="6">
        <v>1.35632</v>
      </c>
      <c r="CI8" s="3"/>
      <c r="CJ8" s="3"/>
      <c r="CK8" s="6">
        <v>19.614324799999999</v>
      </c>
      <c r="CL8" s="3"/>
      <c r="CM8" s="6">
        <v>1.0186932</v>
      </c>
      <c r="CN8" s="6">
        <v>4.3596000000000004</v>
      </c>
      <c r="CO8" s="6">
        <v>1.7196199999999999</v>
      </c>
      <c r="CP8" s="6">
        <v>3.2454800000000001</v>
      </c>
      <c r="CQ8" s="3"/>
      <c r="CR8" s="6">
        <v>1.7438399999999998</v>
      </c>
      <c r="CS8" s="3"/>
      <c r="CT8" s="6">
        <v>5.2121439999999994</v>
      </c>
      <c r="CU8" s="3"/>
      <c r="CV8" s="3"/>
      <c r="CW8" s="6">
        <v>0.4844</v>
      </c>
      <c r="CX8" s="3"/>
      <c r="CY8" s="3"/>
      <c r="CZ8" s="6">
        <v>4.9592872000000003</v>
      </c>
      <c r="DA8" s="3"/>
      <c r="DB8" s="6">
        <v>5.6795899999999993</v>
      </c>
      <c r="DC8" s="6">
        <v>0.84770000000000001</v>
      </c>
      <c r="DD8" s="6">
        <v>0.72660000000000002</v>
      </c>
      <c r="DE8" s="3"/>
      <c r="DF8" s="3"/>
      <c r="DG8" s="3"/>
      <c r="DH8" s="3"/>
      <c r="DI8" s="3"/>
      <c r="DJ8" s="6">
        <v>7.8957199999999998</v>
      </c>
      <c r="DK8" s="6">
        <v>5.5706000000000007</v>
      </c>
      <c r="DL8" s="6">
        <v>23.705567200000001</v>
      </c>
      <c r="DM8" s="6">
        <v>6.3940799999999998</v>
      </c>
      <c r="DN8" s="3"/>
      <c r="DO8" s="3"/>
      <c r="DP8" s="3"/>
      <c r="DQ8" s="3"/>
      <c r="DR8" s="3"/>
      <c r="DS8" s="6">
        <v>4.7209624000000003</v>
      </c>
      <c r="DT8" s="6">
        <v>4.9408799999999999</v>
      </c>
      <c r="DU8" s="6">
        <v>0.62972000000000006</v>
      </c>
      <c r="DV8" s="6">
        <v>3.3162024000000003</v>
      </c>
      <c r="DW8" s="6">
        <v>2.9064000000000001</v>
      </c>
      <c r="DX8" s="3"/>
      <c r="DY8" s="3"/>
      <c r="DZ8" s="3"/>
      <c r="EA8" s="6">
        <v>47.088524</v>
      </c>
      <c r="EB8" s="3"/>
      <c r="EC8" s="6">
        <v>2.4433135999999998</v>
      </c>
      <c r="ED8" s="6">
        <v>5.9096799999999998</v>
      </c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4">
        <v>20.473165999999999</v>
      </c>
      <c r="EU8" s="4">
        <v>17.113852000000001</v>
      </c>
      <c r="EV8" s="7"/>
      <c r="EW8" s="4">
        <v>5.1351243999999996</v>
      </c>
      <c r="EX8" s="3"/>
      <c r="EY8" s="4">
        <v>1.6818368000000001</v>
      </c>
      <c r="EZ8" s="4">
        <v>7.4166483999999997</v>
      </c>
      <c r="FA8" s="4">
        <v>16.884246399999999</v>
      </c>
      <c r="FB8" s="4">
        <v>0.25963839999999999</v>
      </c>
      <c r="FC8" s="4">
        <v>1.5205316</v>
      </c>
      <c r="FD8" s="4">
        <v>0.47374319999999998</v>
      </c>
      <c r="FE8" s="7"/>
      <c r="FF8" s="4">
        <v>0.2920932</v>
      </c>
      <c r="FG8" s="4">
        <v>1.1000724</v>
      </c>
      <c r="FH8" s="6">
        <v>5.2315199999999999E-2</v>
      </c>
      <c r="FI8" s="6">
        <v>0.3182508</v>
      </c>
      <c r="FJ8" s="6">
        <v>0.19811959999999998</v>
      </c>
      <c r="FK8" s="7"/>
      <c r="FL8" s="4">
        <v>3.2193223999999998</v>
      </c>
      <c r="FM8" s="7"/>
      <c r="FN8" s="7"/>
      <c r="FO8" s="4">
        <v>0.59629639999999995</v>
      </c>
      <c r="FP8" s="7"/>
      <c r="FQ8" s="7"/>
      <c r="FR8" s="7"/>
      <c r="FS8" s="4">
        <v>0.24462199999999998</v>
      </c>
      <c r="FT8" s="4">
        <v>0.28143639999999998</v>
      </c>
      <c r="FU8" s="4">
        <v>1.6183803999999999</v>
      </c>
      <c r="FV8" s="4">
        <v>1.5830191999999998</v>
      </c>
      <c r="FW8" s="4">
        <v>4.3198792000000008</v>
      </c>
      <c r="FX8" s="4">
        <v>0.2218552</v>
      </c>
      <c r="FY8" s="6">
        <v>26.058297999999997</v>
      </c>
      <c r="FZ8" s="4">
        <v>0.14774199999999998</v>
      </c>
      <c r="GA8" s="4">
        <v>3.1820235999999995</v>
      </c>
      <c r="GB8" s="4">
        <v>7.3953348000000005</v>
      </c>
      <c r="GC8" s="7"/>
      <c r="GD8" s="4">
        <v>5.2315199999999999E-2</v>
      </c>
      <c r="GE8" s="6">
        <v>0.29354639999999999</v>
      </c>
      <c r="GF8" s="6">
        <v>4.9893199999999999E-2</v>
      </c>
      <c r="GG8" s="4">
        <v>0.31485999999999997</v>
      </c>
    </row>
    <row r="9" spans="1:189" x14ac:dyDescent="0.25">
      <c r="A9" s="2" t="s">
        <v>221</v>
      </c>
      <c r="B9" s="5">
        <f t="shared" si="0"/>
        <v>268.67599770000004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6">
        <v>20.1155592</v>
      </c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7"/>
      <c r="DD9" s="3"/>
      <c r="DE9" s="3"/>
      <c r="DF9" s="3"/>
      <c r="DG9" s="3"/>
      <c r="DH9" s="6">
        <v>4.6032821999999998</v>
      </c>
      <c r="DI9" s="6">
        <v>1.099656</v>
      </c>
      <c r="DJ9" s="3"/>
      <c r="DK9" s="6">
        <v>0.54982799999999998</v>
      </c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6">
        <v>2.7532127999999996</v>
      </c>
      <c r="EW9" s="3"/>
      <c r="EX9" s="3"/>
      <c r="EY9" s="3"/>
      <c r="EZ9" s="3"/>
      <c r="FA9" s="6">
        <v>0.19142160000000003</v>
      </c>
      <c r="FB9" s="6">
        <v>30.0134814</v>
      </c>
      <c r="FC9" s="3"/>
      <c r="FD9" s="3"/>
      <c r="FE9" s="3"/>
      <c r="FF9" s="3"/>
      <c r="FG9" s="3"/>
      <c r="FH9" s="6">
        <v>8.8186301999999994</v>
      </c>
      <c r="FI9" s="3"/>
      <c r="FJ9" s="3"/>
      <c r="FK9" s="3"/>
      <c r="FL9" s="6">
        <v>2.1209106000000002</v>
      </c>
      <c r="FM9" s="3"/>
      <c r="FN9" s="6">
        <v>11.3305296</v>
      </c>
      <c r="FO9" s="6">
        <v>28.479054000000001</v>
      </c>
      <c r="FP9" s="3"/>
      <c r="FQ9" s="6">
        <v>30.482871599999999</v>
      </c>
      <c r="FR9" s="6">
        <v>1.038564</v>
      </c>
      <c r="FS9" s="6">
        <v>0.68932140000000008</v>
      </c>
      <c r="FT9" s="3"/>
      <c r="FU9" s="6">
        <v>1.8337782</v>
      </c>
      <c r="FV9" s="6">
        <v>17.311436399999998</v>
      </c>
      <c r="FW9" s="6">
        <v>10.973141400000001</v>
      </c>
      <c r="FX9" s="3"/>
      <c r="FY9" s="6">
        <v>5.6194458000000003</v>
      </c>
      <c r="FZ9" s="3"/>
      <c r="GA9" s="6">
        <v>17.953411500000001</v>
      </c>
      <c r="GB9" s="6">
        <v>57.495717600000006</v>
      </c>
      <c r="GC9" s="3"/>
      <c r="GD9" s="3"/>
      <c r="GE9" s="3"/>
      <c r="GF9" s="3"/>
      <c r="GG9" s="6">
        <v>15.2027442</v>
      </c>
    </row>
    <row r="10" spans="1:189" x14ac:dyDescent="0.25">
      <c r="A10" s="2" t="s">
        <v>225</v>
      </c>
      <c r="B10" s="5">
        <f t="shared" si="0"/>
        <v>199.45163878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7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6">
        <v>42.191519999999997</v>
      </c>
      <c r="BY10" s="3"/>
      <c r="BZ10" s="3"/>
      <c r="CA10" s="3"/>
      <c r="CB10" s="3"/>
      <c r="CC10" s="7"/>
      <c r="CD10" s="7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6">
        <v>157.2148</v>
      </c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7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  <c r="DZ10" s="3"/>
      <c r="EA10" s="3"/>
      <c r="EB10" s="7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6">
        <v>4.5318780000000003E-2</v>
      </c>
      <c r="EU10" s="3"/>
      <c r="EV10" s="3"/>
      <c r="EW10" s="7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7"/>
      <c r="GA10" s="3"/>
      <c r="GB10" s="3"/>
      <c r="GC10" s="3"/>
      <c r="GD10" s="3"/>
      <c r="GE10" s="3"/>
      <c r="GF10" s="3"/>
      <c r="GG10" s="3"/>
    </row>
    <row r="11" spans="1:189" ht="30" x14ac:dyDescent="0.25">
      <c r="A11" s="2" t="s">
        <v>208</v>
      </c>
      <c r="B11" s="5">
        <f t="shared" si="0"/>
        <v>191.9696625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7"/>
      <c r="AX11" s="3"/>
      <c r="AY11" s="3"/>
      <c r="AZ11" s="7"/>
      <c r="BA11" s="7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7"/>
      <c r="BM11" s="3"/>
      <c r="BN11" s="3"/>
      <c r="BO11" s="3"/>
      <c r="BP11" s="3"/>
      <c r="BQ11" s="3"/>
      <c r="BR11" s="3"/>
      <c r="BS11" s="3"/>
      <c r="BT11" s="3"/>
      <c r="BU11" s="7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7"/>
      <c r="EC11" s="3"/>
      <c r="ED11" s="3"/>
      <c r="EE11" s="3"/>
      <c r="EF11" s="3"/>
      <c r="EG11" s="3"/>
      <c r="EH11" s="7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7"/>
      <c r="EV11" s="3"/>
      <c r="EW11" s="7"/>
      <c r="EX11" s="3"/>
      <c r="EY11" s="7"/>
      <c r="EZ11" s="7"/>
      <c r="FA11" s="7"/>
      <c r="FB11" s="7"/>
      <c r="FC11" s="7"/>
      <c r="FD11" s="3"/>
      <c r="FE11" s="7"/>
      <c r="FF11" s="7"/>
      <c r="FG11" s="3"/>
      <c r="FH11" s="3"/>
      <c r="FI11" s="3"/>
      <c r="FJ11" s="6">
        <v>25.847557999999999</v>
      </c>
      <c r="FK11" s="4">
        <v>6.1490990000000005</v>
      </c>
      <c r="FL11" s="4">
        <v>12.487144999999998</v>
      </c>
      <c r="FM11" s="3"/>
      <c r="FN11" s="3"/>
      <c r="FO11" s="3"/>
      <c r="FP11" s="6">
        <v>0.68530000000000002</v>
      </c>
      <c r="FQ11" s="3"/>
      <c r="FR11" s="6">
        <v>6.5646845000000003</v>
      </c>
      <c r="FS11" s="6">
        <v>4.8024844999999994</v>
      </c>
      <c r="FT11" s="6">
        <v>3.7906880000000003</v>
      </c>
      <c r="FU11" s="6">
        <v>7.7957770000000002</v>
      </c>
      <c r="FV11" s="6">
        <v>4.1764139999999994</v>
      </c>
      <c r="FW11" s="6">
        <v>26.230346999999998</v>
      </c>
      <c r="FX11" s="6">
        <v>25.798607999999998</v>
      </c>
      <c r="FY11" s="6">
        <v>22.693219999999997</v>
      </c>
      <c r="FZ11" s="3"/>
      <c r="GA11" s="6">
        <v>16.102102499999997</v>
      </c>
      <c r="GB11" s="4">
        <v>13.191046</v>
      </c>
      <c r="GC11" s="7"/>
      <c r="GD11" s="7"/>
      <c r="GE11" s="3"/>
      <c r="GF11" s="7"/>
      <c r="GG11" s="6">
        <v>15.655189</v>
      </c>
    </row>
    <row r="12" spans="1:189" x14ac:dyDescent="0.25">
      <c r="A12" s="2" t="s">
        <v>212</v>
      </c>
      <c r="B12" s="5">
        <f t="shared" si="0"/>
        <v>177.34077435</v>
      </c>
      <c r="C12" s="3"/>
      <c r="D12" s="6">
        <v>0.36284000000000005</v>
      </c>
      <c r="E12" s="3"/>
      <c r="F12" s="6">
        <v>2.1770399999999999</v>
      </c>
      <c r="G12" s="3"/>
      <c r="H12" s="3"/>
      <c r="I12" s="3"/>
      <c r="J12" s="6">
        <v>0.36284000000000005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6">
        <v>2.9820912499999999</v>
      </c>
      <c r="CV12" s="3"/>
      <c r="CW12" s="3"/>
      <c r="CX12" s="3"/>
      <c r="CY12" s="3"/>
      <c r="CZ12" s="3"/>
      <c r="DA12" s="3"/>
      <c r="DB12" s="3"/>
      <c r="DC12" s="6">
        <v>3.1172491500000001</v>
      </c>
      <c r="DD12" s="3"/>
      <c r="DE12" s="6">
        <v>0.96606150000000002</v>
      </c>
      <c r="DF12" s="3"/>
      <c r="DG12" s="6">
        <v>0.60957119999999998</v>
      </c>
      <c r="DH12" s="3"/>
      <c r="DI12" s="3"/>
      <c r="DJ12" s="3"/>
      <c r="DK12" s="3"/>
      <c r="DL12" s="3"/>
      <c r="DM12" s="3"/>
      <c r="DN12" s="3"/>
      <c r="DO12" s="6">
        <v>4.6747398499999999</v>
      </c>
      <c r="DP12" s="3"/>
      <c r="DQ12" s="6">
        <v>2.0668273500000001</v>
      </c>
      <c r="DR12" s="3"/>
      <c r="DS12" s="6">
        <v>7.6196399999999997E-2</v>
      </c>
      <c r="DT12" s="3"/>
      <c r="DU12" s="3"/>
      <c r="DV12" s="3"/>
      <c r="DW12" s="3"/>
      <c r="DX12" s="3"/>
      <c r="DY12" s="3"/>
      <c r="DZ12" s="6">
        <v>6.603688</v>
      </c>
      <c r="EA12" s="6">
        <v>2.3117443500000001</v>
      </c>
      <c r="EB12" s="3"/>
      <c r="EC12" s="3"/>
      <c r="ED12" s="3"/>
      <c r="EE12" s="3"/>
      <c r="EF12" s="6">
        <v>5.97824255</v>
      </c>
      <c r="EG12" s="6">
        <v>0.20863300000000001</v>
      </c>
      <c r="EH12" s="3"/>
      <c r="EI12" s="3"/>
      <c r="EJ12" s="3"/>
      <c r="EK12" s="3"/>
      <c r="EL12" s="3"/>
      <c r="EM12" s="3"/>
      <c r="EN12" s="3"/>
      <c r="EO12" s="3"/>
      <c r="EP12" s="3"/>
      <c r="EQ12" s="6">
        <v>9.7994012999999995</v>
      </c>
      <c r="ER12" s="3"/>
      <c r="ES12" s="7"/>
      <c r="ET12" s="3"/>
      <c r="EU12" s="7"/>
      <c r="EV12" s="7"/>
      <c r="EW12" s="3"/>
      <c r="EX12" s="3"/>
      <c r="EY12" s="3"/>
      <c r="EZ12" s="6">
        <v>3.4741930000000001</v>
      </c>
      <c r="FA12" s="3"/>
      <c r="FB12" s="6">
        <v>3.9911148500000002</v>
      </c>
      <c r="FC12" s="6">
        <v>16.635760450000003</v>
      </c>
      <c r="FD12" s="3"/>
      <c r="FE12" s="3"/>
      <c r="FF12" s="3"/>
      <c r="FG12" s="3"/>
      <c r="FH12" s="6">
        <v>8.1162772499999996</v>
      </c>
      <c r="FI12" s="3"/>
      <c r="FJ12" s="3"/>
      <c r="FK12" s="6">
        <v>31.982660000000003</v>
      </c>
      <c r="FL12" s="3"/>
      <c r="FM12" s="3"/>
      <c r="FN12" s="7"/>
      <c r="FO12" s="3"/>
      <c r="FP12" s="3"/>
      <c r="FQ12" s="6">
        <v>52.694346100000004</v>
      </c>
      <c r="FR12" s="3"/>
      <c r="FS12" s="6">
        <v>18.083038500000001</v>
      </c>
      <c r="FT12" s="3"/>
      <c r="FU12" s="3"/>
      <c r="FV12" s="3"/>
      <c r="FW12" s="3"/>
      <c r="FX12" s="3"/>
      <c r="FY12" s="3"/>
      <c r="FZ12" s="3"/>
      <c r="GA12" s="3"/>
      <c r="GB12" s="3"/>
      <c r="GC12" s="6">
        <v>6.6218299999999994E-2</v>
      </c>
      <c r="GD12" s="3"/>
      <c r="GE12" s="3"/>
      <c r="GF12" s="3"/>
      <c r="GG12" s="3"/>
    </row>
    <row r="13" spans="1:189" x14ac:dyDescent="0.25">
      <c r="A13" s="2" t="s">
        <v>194</v>
      </c>
      <c r="B13" s="5">
        <f t="shared" si="0"/>
        <v>176.98297440000002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6">
        <v>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6">
        <v>0.39551999999999998</v>
      </c>
      <c r="AX13" s="3"/>
      <c r="AY13" s="3"/>
      <c r="AZ13" s="6">
        <v>1.9776000000000002</v>
      </c>
      <c r="BA13" s="6">
        <v>2.0764800000000001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6">
        <v>4.9439999999999998E-2</v>
      </c>
      <c r="BM13" s="3"/>
      <c r="BN13" s="3"/>
      <c r="BO13" s="3"/>
      <c r="BP13" s="3"/>
      <c r="BQ13" s="3"/>
      <c r="BR13" s="3"/>
      <c r="BS13" s="3"/>
      <c r="BT13" s="3"/>
      <c r="BU13" s="6">
        <v>0.48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7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6">
        <v>7.415999999999999E-2</v>
      </c>
      <c r="EC13" s="3"/>
      <c r="ED13" s="3"/>
      <c r="EE13" s="3"/>
      <c r="EF13" s="3"/>
      <c r="EG13" s="3"/>
      <c r="EH13" s="6">
        <v>0.54383999999999999</v>
      </c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6">
        <v>18.009508800000003</v>
      </c>
      <c r="EV13" s="3"/>
      <c r="EW13" s="6">
        <v>1.875</v>
      </c>
      <c r="EX13" s="3"/>
      <c r="EY13" s="6">
        <v>1.5296736</v>
      </c>
      <c r="EZ13" s="6">
        <v>5.2594272000000002</v>
      </c>
      <c r="FA13" s="4">
        <v>15.231969599999999</v>
      </c>
      <c r="FB13" s="6">
        <v>5.6687904000000007</v>
      </c>
      <c r="FC13" s="4">
        <v>8.8744800000000001</v>
      </c>
      <c r="FD13" s="3"/>
      <c r="FE13" s="4">
        <v>0.59624639999999995</v>
      </c>
      <c r="FF13" s="6">
        <v>1.5934512000000001</v>
      </c>
      <c r="FG13" s="7"/>
      <c r="FH13" s="3"/>
      <c r="FI13" s="3"/>
      <c r="FJ13" s="3"/>
      <c r="FK13" s="6">
        <v>30.0184848</v>
      </c>
      <c r="FL13" s="4">
        <v>6.9537359999999993</v>
      </c>
      <c r="FM13" s="3"/>
      <c r="FN13" s="3"/>
      <c r="FO13" s="3"/>
      <c r="FP13" s="3"/>
      <c r="FQ13" s="3"/>
      <c r="FR13" s="7"/>
      <c r="FS13" s="7"/>
      <c r="FT13" s="3"/>
      <c r="FU13" s="3"/>
      <c r="FV13" s="3"/>
      <c r="FW13" s="3"/>
      <c r="FX13" s="3"/>
      <c r="FY13" s="3"/>
      <c r="FZ13" s="3"/>
      <c r="GA13" s="3"/>
      <c r="GB13" s="6">
        <v>19.7250768</v>
      </c>
      <c r="GC13" s="6">
        <v>17.2733472</v>
      </c>
      <c r="GD13" s="6">
        <v>30.939057600000002</v>
      </c>
      <c r="GE13" s="3"/>
      <c r="GF13" s="6">
        <v>1.8376847999999999</v>
      </c>
      <c r="GG13" s="3"/>
    </row>
    <row r="14" spans="1:189" x14ac:dyDescent="0.25">
      <c r="A14" s="2" t="s">
        <v>201</v>
      </c>
      <c r="B14" s="5">
        <f t="shared" si="0"/>
        <v>114.12270649999996</v>
      </c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6">
        <v>1.6939999999999997E-2</v>
      </c>
      <c r="CE14" s="3"/>
      <c r="CF14" s="3"/>
      <c r="CG14" s="3"/>
      <c r="CH14" s="3"/>
      <c r="CI14" s="6">
        <v>40.658999999999999</v>
      </c>
      <c r="CJ14" s="6">
        <v>0.35997499999999999</v>
      </c>
      <c r="CK14" s="6">
        <v>0.28162749999999998</v>
      </c>
      <c r="CL14" s="3"/>
      <c r="CM14" s="6">
        <v>0.67759999999999998</v>
      </c>
      <c r="CN14" s="6">
        <v>1.2704999999999999E-2</v>
      </c>
      <c r="CO14" s="3"/>
      <c r="CP14" s="3"/>
      <c r="CQ14" s="3"/>
      <c r="CR14" s="6">
        <v>2.75275E-2</v>
      </c>
      <c r="CS14" s="3"/>
      <c r="CT14" s="3"/>
      <c r="CU14" s="3"/>
      <c r="CV14" s="3"/>
      <c r="CW14" s="6">
        <v>0.13467300000000001</v>
      </c>
      <c r="CX14" s="6">
        <v>3.9808999999999997E-2</v>
      </c>
      <c r="CY14" s="6">
        <v>0.1694</v>
      </c>
      <c r="CZ14" s="3"/>
      <c r="DA14" s="6">
        <v>4.2349999999999999E-2</v>
      </c>
      <c r="DB14" s="6">
        <v>6.5642499999999993E-2</v>
      </c>
      <c r="DC14" s="6">
        <v>4.2349999999999999E-2</v>
      </c>
      <c r="DD14" s="6">
        <v>0.18210500000000002</v>
      </c>
      <c r="DE14" s="3"/>
      <c r="DF14" s="6">
        <v>9.7828499999999985E-2</v>
      </c>
      <c r="DG14" s="6">
        <v>0.1694</v>
      </c>
      <c r="DH14" s="6">
        <v>0.63948499999999997</v>
      </c>
      <c r="DI14" s="6">
        <v>0.37522100000000003</v>
      </c>
      <c r="DJ14" s="6">
        <v>0.20751500000000001</v>
      </c>
      <c r="DK14" s="6">
        <v>0.97404999999999997</v>
      </c>
      <c r="DL14" s="6">
        <v>3.8115000000000003E-2</v>
      </c>
      <c r="DM14" s="3"/>
      <c r="DN14" s="6">
        <v>0.52937500000000004</v>
      </c>
      <c r="DO14" s="3"/>
      <c r="DP14" s="6">
        <v>0.19481000000000001</v>
      </c>
      <c r="DQ14" s="6">
        <v>0.71571499999999999</v>
      </c>
      <c r="DR14" s="6">
        <v>0.46584999999999999</v>
      </c>
      <c r="DS14" s="6">
        <v>0.25409999999999999</v>
      </c>
      <c r="DT14" s="6">
        <v>1.0333399999999999</v>
      </c>
      <c r="DU14" s="6">
        <v>0.60136999999999996</v>
      </c>
      <c r="DV14" s="6">
        <v>5.2937499999999998E-2</v>
      </c>
      <c r="DW14" s="6">
        <v>0.40232499999999999</v>
      </c>
      <c r="DX14" s="6">
        <v>0.38114999999999999</v>
      </c>
      <c r="DY14" s="6">
        <v>0.546315</v>
      </c>
      <c r="DZ14" s="6">
        <v>1.1925759999999999</v>
      </c>
      <c r="EA14" s="3"/>
      <c r="EB14" s="6">
        <v>0.57172500000000004</v>
      </c>
      <c r="EC14" s="6">
        <v>2.3656709999999999</v>
      </c>
      <c r="ED14" s="6">
        <v>0.53784500000000002</v>
      </c>
      <c r="EE14" s="3"/>
      <c r="EF14" s="3"/>
      <c r="EG14" s="6">
        <v>0.71740899999999996</v>
      </c>
      <c r="EH14" s="6">
        <v>0.40655999999999998</v>
      </c>
      <c r="EI14" s="6">
        <v>4.2349999999999992E-3</v>
      </c>
      <c r="EJ14" s="6">
        <v>0.57596000000000003</v>
      </c>
      <c r="EK14" s="3"/>
      <c r="EL14" s="3"/>
      <c r="EM14" s="3"/>
      <c r="EN14" s="6">
        <v>7.2842000000000004E-2</v>
      </c>
      <c r="EO14" s="6">
        <v>3.4489839999999994</v>
      </c>
      <c r="EP14" s="3"/>
      <c r="EQ14" s="6">
        <v>1.1396385</v>
      </c>
      <c r="ER14" s="6">
        <v>9.3170000000000003E-2</v>
      </c>
      <c r="ES14" s="6">
        <v>0.91476000000000002</v>
      </c>
      <c r="ET14" s="6">
        <v>0.27527499999999999</v>
      </c>
      <c r="EU14" s="6">
        <v>6.2678000000000011E-2</v>
      </c>
      <c r="EV14" s="6">
        <v>0.68183499999999997</v>
      </c>
      <c r="EW14" s="6">
        <v>0.12959100000000001</v>
      </c>
      <c r="EX14" s="6">
        <v>0.68606999999999996</v>
      </c>
      <c r="EY14" s="6">
        <v>6.3524999999999996E-3</v>
      </c>
      <c r="EZ14" s="6">
        <v>0.80549700000000002</v>
      </c>
      <c r="FA14" s="6">
        <v>1.1544610000000002</v>
      </c>
      <c r="FB14" s="3"/>
      <c r="FC14" s="6">
        <v>1.3814569999999999</v>
      </c>
      <c r="FD14" s="6">
        <v>1.2493249999999998</v>
      </c>
      <c r="FE14" s="6">
        <v>0.11858</v>
      </c>
      <c r="FF14" s="6">
        <v>0.11858</v>
      </c>
      <c r="FG14" s="3"/>
      <c r="FH14" s="3"/>
      <c r="FI14" s="3"/>
      <c r="FJ14" s="6">
        <v>0.107569</v>
      </c>
      <c r="FK14" s="3"/>
      <c r="FL14" s="6">
        <v>1.1858E-2</v>
      </c>
      <c r="FM14" s="6">
        <v>2.1174999999999999E-2</v>
      </c>
      <c r="FN14" s="3"/>
      <c r="FO14" s="6">
        <v>2.0781144999999999</v>
      </c>
      <c r="FP14" s="3"/>
      <c r="FQ14" s="3"/>
      <c r="FR14" s="3"/>
      <c r="FS14" s="6">
        <v>0.46584999999999999</v>
      </c>
      <c r="FT14" s="6">
        <v>1.1362504999999998</v>
      </c>
      <c r="FU14" s="6">
        <v>0.63482649999999996</v>
      </c>
      <c r="FV14" s="6">
        <v>3.3950440000000004</v>
      </c>
      <c r="FW14" s="6">
        <v>0.80597249999999998</v>
      </c>
      <c r="FX14" s="6">
        <v>2.0302589999999996</v>
      </c>
      <c r="FY14" s="6">
        <v>2.4812864999999995</v>
      </c>
      <c r="FZ14" s="6">
        <v>2.2585255000000002</v>
      </c>
      <c r="GA14" s="6">
        <v>3.6697274999999991</v>
      </c>
      <c r="GB14" s="6">
        <v>3.2194470000000002</v>
      </c>
      <c r="GC14" s="6">
        <v>2.1098769999999996</v>
      </c>
      <c r="GD14" s="6">
        <v>2.4939914999999995</v>
      </c>
      <c r="GE14" s="6">
        <v>4.2544810000000002</v>
      </c>
      <c r="GF14" s="6">
        <v>6.1928405000000009</v>
      </c>
      <c r="GG14" s="6">
        <v>7.6539275</v>
      </c>
    </row>
    <row r="15" spans="1:189" x14ac:dyDescent="0.25">
      <c r="A15" s="2" t="s">
        <v>210</v>
      </c>
      <c r="B15" s="5">
        <f t="shared" si="0"/>
        <v>61.006556950000004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7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6">
        <v>0.45717839999999998</v>
      </c>
      <c r="FA15" s="3"/>
      <c r="FB15" s="3"/>
      <c r="FC15" s="3"/>
      <c r="FD15" s="6">
        <v>0.58281174999999996</v>
      </c>
      <c r="FE15" s="3"/>
      <c r="FF15" s="3"/>
      <c r="FG15" s="3"/>
      <c r="FH15" s="3"/>
      <c r="FI15" s="6">
        <v>5.3242234500000007</v>
      </c>
      <c r="FJ15" s="6">
        <v>6.8032499999999996E-2</v>
      </c>
      <c r="FK15" s="3"/>
      <c r="FL15" s="3"/>
      <c r="FM15" s="3"/>
      <c r="FN15" s="3"/>
      <c r="FO15" s="3"/>
      <c r="FP15" s="6">
        <v>9.8007619500000001</v>
      </c>
      <c r="FQ15" s="3"/>
      <c r="FR15" s="6">
        <v>18.757467349999999</v>
      </c>
      <c r="FS15" s="3"/>
      <c r="FT15" s="3"/>
      <c r="FU15" s="3"/>
      <c r="FV15" s="3"/>
      <c r="FW15" s="3"/>
      <c r="FX15" s="6">
        <v>5.0049242500000002</v>
      </c>
      <c r="FY15" s="3"/>
      <c r="FZ15" s="6">
        <v>6.2608042000000008</v>
      </c>
      <c r="GA15" s="6">
        <v>9.1435680000000001</v>
      </c>
      <c r="GB15" s="6">
        <v>5.6067850999999997</v>
      </c>
      <c r="GC15" s="3"/>
      <c r="GD15" s="3"/>
      <c r="GE15" s="3"/>
      <c r="GF15" s="3"/>
      <c r="GG15" s="3"/>
    </row>
    <row r="16" spans="1:189" x14ac:dyDescent="0.25">
      <c r="A16" s="2" t="s">
        <v>206</v>
      </c>
      <c r="B16" s="5">
        <f t="shared" si="0"/>
        <v>60.538114000000007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7"/>
      <c r="DT16" s="3"/>
      <c r="DU16" s="3"/>
      <c r="DV16" s="7"/>
      <c r="DW16" s="3"/>
      <c r="DX16" s="3"/>
      <c r="DY16" s="3"/>
      <c r="DZ16" s="3"/>
      <c r="EA16" s="3"/>
      <c r="EB16" s="3"/>
      <c r="EC16" s="3"/>
      <c r="ED16" s="3"/>
      <c r="EE16" s="3"/>
      <c r="EF16" s="7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7"/>
      <c r="EU16" s="3"/>
      <c r="EV16" s="7"/>
      <c r="EW16" s="7"/>
      <c r="EX16" s="3"/>
      <c r="EY16" s="7"/>
      <c r="EZ16" s="7"/>
      <c r="FA16" s="3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3"/>
      <c r="FN16" s="7"/>
      <c r="FO16" s="7"/>
      <c r="FP16" s="3"/>
      <c r="FQ16" s="3"/>
      <c r="FR16" s="3"/>
      <c r="FS16" s="3"/>
      <c r="FT16" s="7"/>
      <c r="FU16" s="3"/>
      <c r="FV16" s="4">
        <v>1.0711067999999999</v>
      </c>
      <c r="FW16" s="7"/>
      <c r="FX16" s="7"/>
      <c r="FY16" s="4">
        <v>2.8385766000000001</v>
      </c>
      <c r="FZ16" s="4">
        <v>0.34363480000000002</v>
      </c>
      <c r="GA16" s="4">
        <v>5.8786438000000008</v>
      </c>
      <c r="GB16" s="4">
        <v>34.371616200000005</v>
      </c>
      <c r="GC16" s="4">
        <v>16.0345358</v>
      </c>
      <c r="GD16" s="7"/>
      <c r="GE16" s="3"/>
      <c r="GF16" s="3"/>
      <c r="GG16" s="3"/>
    </row>
    <row r="17" spans="1:189" x14ac:dyDescent="0.25">
      <c r="A17" s="2" t="s">
        <v>216</v>
      </c>
      <c r="B17" s="5">
        <f t="shared" si="0"/>
        <v>42.415032799999999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6">
        <v>42.415032799999999</v>
      </c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7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x14ac:dyDescent="0.25">
      <c r="A18" s="2" t="s">
        <v>204</v>
      </c>
      <c r="B18" s="5">
        <f t="shared" si="0"/>
        <v>42.035153819999998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6">
        <v>3.5153820000000002E-2</v>
      </c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6">
        <v>42</v>
      </c>
      <c r="FW18" s="3"/>
      <c r="FX18" s="3"/>
      <c r="FY18" s="3"/>
      <c r="FZ18" s="3"/>
      <c r="GA18" s="3"/>
      <c r="GB18" s="7"/>
      <c r="GC18" s="3"/>
      <c r="GD18" s="3"/>
      <c r="GE18" s="3"/>
      <c r="GF18" s="3"/>
      <c r="GG18" s="3"/>
    </row>
    <row r="19" spans="1:189" x14ac:dyDescent="0.25">
      <c r="A19" s="2" t="s">
        <v>230</v>
      </c>
      <c r="B19" s="5">
        <f t="shared" si="0"/>
        <v>29.0076228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6">
        <v>0.419985</v>
      </c>
      <c r="DU19" s="3"/>
      <c r="DV19" s="3"/>
      <c r="DW19" s="3"/>
      <c r="DX19" s="3"/>
      <c r="DY19" s="3"/>
      <c r="DZ19" s="3"/>
      <c r="EA19" s="3"/>
      <c r="EB19" s="7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6">
        <v>0.98819999999999997</v>
      </c>
      <c r="FA19" s="3"/>
      <c r="FB19" s="3"/>
      <c r="FC19" s="6">
        <v>16.211421000000001</v>
      </c>
      <c r="FD19" s="6">
        <v>0.49409999999999998</v>
      </c>
      <c r="FE19" s="3"/>
      <c r="FF19" s="3"/>
      <c r="FG19" s="3"/>
      <c r="FH19" s="3"/>
      <c r="FI19" s="3"/>
      <c r="FJ19" s="3"/>
      <c r="FK19" s="3"/>
      <c r="FL19" s="3"/>
      <c r="FM19" s="3"/>
      <c r="FN19" s="6">
        <v>2.1266064</v>
      </c>
      <c r="FO19" s="3"/>
      <c r="FP19" s="3"/>
      <c r="FQ19" s="6">
        <v>1.6898219999999999</v>
      </c>
      <c r="FR19" s="3"/>
      <c r="FS19" s="3"/>
      <c r="FT19" s="3"/>
      <c r="FU19" s="3"/>
      <c r="FV19" s="3"/>
      <c r="FW19" s="6">
        <v>5.6594214000000003</v>
      </c>
      <c r="FX19" s="3"/>
      <c r="FY19" s="3"/>
      <c r="FZ19" s="3"/>
      <c r="GA19" s="3"/>
      <c r="GB19" s="3"/>
      <c r="GC19" s="3"/>
      <c r="GD19" s="6">
        <v>1.418067</v>
      </c>
      <c r="GE19" s="3"/>
      <c r="GF19" s="3"/>
      <c r="GG19" s="3"/>
    </row>
    <row r="20" spans="1:189" x14ac:dyDescent="0.25">
      <c r="A20" s="2" t="s">
        <v>187</v>
      </c>
      <c r="B20" s="5">
        <f t="shared" si="0"/>
        <v>24.109533799999994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6">
        <v>0.98931140000000006</v>
      </c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6">
        <v>0.2102474</v>
      </c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6">
        <v>0.29963999999999996</v>
      </c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7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6">
        <v>22.286723799999997</v>
      </c>
      <c r="GD20" s="3"/>
      <c r="GE20" s="3"/>
      <c r="GF20" s="6">
        <v>0.32361119999999999</v>
      </c>
      <c r="GG20" s="3"/>
    </row>
    <row r="21" spans="1:189" x14ac:dyDescent="0.25">
      <c r="A21" s="2" t="s">
        <v>193</v>
      </c>
      <c r="B21" s="5">
        <f t="shared" si="0"/>
        <v>23.0966074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6">
        <v>9.9879999999999997E-2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6">
        <v>0.38653559999999998</v>
      </c>
      <c r="CD21" s="4">
        <v>0.164802</v>
      </c>
      <c r="CE21" s="3"/>
      <c r="CF21" s="3"/>
      <c r="CG21" s="3"/>
      <c r="CH21" s="3"/>
      <c r="CI21" s="7"/>
      <c r="CJ21" s="7"/>
      <c r="CK21" s="7"/>
      <c r="CL21" s="3"/>
      <c r="CM21" s="7"/>
      <c r="CN21" s="7"/>
      <c r="CO21" s="3"/>
      <c r="CP21" s="3"/>
      <c r="CQ21" s="3"/>
      <c r="CR21" s="7"/>
      <c r="CS21" s="3"/>
      <c r="CT21" s="3"/>
      <c r="CU21" s="3"/>
      <c r="CV21" s="3"/>
      <c r="CW21" s="7"/>
      <c r="CX21" s="7"/>
      <c r="CY21" s="7"/>
      <c r="CZ21" s="3"/>
      <c r="DA21" s="7"/>
      <c r="DB21" s="7"/>
      <c r="DC21" s="7"/>
      <c r="DD21" s="7"/>
      <c r="DE21" s="3"/>
      <c r="DF21" s="7"/>
      <c r="DG21" s="7"/>
      <c r="DH21" s="7"/>
      <c r="DI21" s="4">
        <v>0.29963999999999996</v>
      </c>
      <c r="DJ21" s="7"/>
      <c r="DK21" s="7"/>
      <c r="DL21" s="7"/>
      <c r="DM21" s="3"/>
      <c r="DN21" s="7"/>
      <c r="DO21" s="3"/>
      <c r="DP21" s="7"/>
      <c r="DQ21" s="7"/>
      <c r="DR21" s="7"/>
      <c r="DS21" s="7"/>
      <c r="DT21" s="7"/>
      <c r="DU21" s="7"/>
      <c r="DV21" s="7"/>
      <c r="DW21" s="7"/>
      <c r="DX21" s="7"/>
      <c r="DY21" s="4">
        <v>0.4584492</v>
      </c>
      <c r="DZ21" s="7"/>
      <c r="EA21" s="3"/>
      <c r="EB21" s="4">
        <v>13.654095400000001</v>
      </c>
      <c r="EC21" s="7"/>
      <c r="ED21" s="7"/>
      <c r="EE21" s="3"/>
      <c r="EF21" s="3"/>
      <c r="EG21" s="7"/>
      <c r="EH21" s="7"/>
      <c r="EI21" s="7"/>
      <c r="EJ21" s="7"/>
      <c r="EK21" s="3"/>
      <c r="EL21" s="3"/>
      <c r="EM21" s="3"/>
      <c r="EN21" s="7"/>
      <c r="EO21" s="7"/>
      <c r="EP21" s="3"/>
      <c r="EQ21" s="7"/>
      <c r="ER21" s="7"/>
      <c r="ES21" s="7"/>
      <c r="ET21" s="7"/>
      <c r="EU21" s="7"/>
      <c r="EV21" s="7"/>
      <c r="EW21" s="4">
        <v>1.0777052</v>
      </c>
      <c r="EX21" s="7"/>
      <c r="EY21" s="7"/>
      <c r="EZ21" s="7"/>
      <c r="FA21" s="7"/>
      <c r="FB21" s="3"/>
      <c r="FC21" s="7"/>
      <c r="FD21" s="7"/>
      <c r="FE21" s="7"/>
      <c r="FF21" s="7"/>
      <c r="FG21" s="3"/>
      <c r="FH21" s="3"/>
      <c r="FI21" s="3"/>
      <c r="FJ21" s="7"/>
      <c r="FK21" s="3"/>
      <c r="FL21" s="7"/>
      <c r="FM21" s="7"/>
      <c r="FN21" s="3"/>
      <c r="FO21" s="7"/>
      <c r="FP21" s="3"/>
      <c r="FQ21" s="3"/>
      <c r="FR21" s="3"/>
      <c r="FS21" s="7"/>
      <c r="FT21" s="7"/>
      <c r="FU21" s="7"/>
      <c r="FV21" s="7"/>
      <c r="FW21" s="7"/>
      <c r="FX21" s="7"/>
      <c r="FY21" s="7"/>
      <c r="FZ21" s="4">
        <v>6.9555000000000007</v>
      </c>
      <c r="GA21" s="7"/>
      <c r="GB21" s="7"/>
      <c r="GC21" s="7"/>
      <c r="GD21" s="7"/>
      <c r="GE21" s="7"/>
      <c r="GF21" s="7"/>
      <c r="GG21" s="7"/>
    </row>
    <row r="22" spans="1:189" x14ac:dyDescent="0.25">
      <c r="A22" s="2" t="s">
        <v>195</v>
      </c>
      <c r="B22" s="5">
        <f t="shared" si="0"/>
        <v>22.343687199999998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6">
        <v>4.88700125</v>
      </c>
      <c r="ET22" s="3"/>
      <c r="EU22" s="6">
        <v>8.8192797499999998</v>
      </c>
      <c r="EV22" s="6">
        <v>7.9516385999999999</v>
      </c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6">
        <v>0.68576760000000003</v>
      </c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7"/>
      <c r="GD22" s="3"/>
      <c r="GE22" s="3"/>
      <c r="GF22" s="3"/>
      <c r="GG22" s="3"/>
    </row>
    <row r="23" spans="1:189" x14ac:dyDescent="0.25">
      <c r="A23" s="2" t="s">
        <v>188</v>
      </c>
      <c r="B23" s="5">
        <f t="shared" si="0"/>
        <v>19.508887999999999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7"/>
      <c r="S23" s="3"/>
      <c r="T23" s="3"/>
      <c r="U23" s="3"/>
      <c r="V23" s="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7"/>
      <c r="BH23" s="3"/>
      <c r="BI23" s="7"/>
      <c r="BJ23" s="3"/>
      <c r="BK23" s="3"/>
      <c r="BL23" s="3"/>
      <c r="BM23" s="3"/>
      <c r="BN23" s="3"/>
      <c r="BO23" s="7"/>
      <c r="BP23" s="7"/>
      <c r="BQ23" s="3"/>
      <c r="BR23" s="3"/>
      <c r="BS23" s="7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7"/>
      <c r="CG23" s="7"/>
      <c r="CH23" s="7"/>
      <c r="CI23" s="3"/>
      <c r="CJ23" s="3"/>
      <c r="CK23" s="7"/>
      <c r="CL23" s="3"/>
      <c r="CM23" s="7"/>
      <c r="CN23" s="7"/>
      <c r="CO23" s="7"/>
      <c r="CP23" s="7"/>
      <c r="CQ23" s="3"/>
      <c r="CR23" s="7"/>
      <c r="CS23" s="3"/>
      <c r="CT23" s="7"/>
      <c r="CU23" s="3"/>
      <c r="CV23" s="3"/>
      <c r="CW23" s="7"/>
      <c r="CX23" s="3"/>
      <c r="CY23" s="3"/>
      <c r="CZ23" s="7"/>
      <c r="DA23" s="3"/>
      <c r="DB23" s="7"/>
      <c r="DC23" s="7"/>
      <c r="DD23" s="7"/>
      <c r="DE23" s="3"/>
      <c r="DF23" s="3"/>
      <c r="DG23" s="3"/>
      <c r="DH23" s="3"/>
      <c r="DI23" s="3"/>
      <c r="DJ23" s="7"/>
      <c r="DK23" s="7"/>
      <c r="DL23" s="7"/>
      <c r="DM23" s="7"/>
      <c r="DN23" s="3"/>
      <c r="DO23" s="3"/>
      <c r="DP23" s="3"/>
      <c r="DQ23" s="3"/>
      <c r="DR23" s="3"/>
      <c r="DS23" s="7"/>
      <c r="DT23" s="7"/>
      <c r="DU23" s="7"/>
      <c r="DV23" s="7"/>
      <c r="DW23" s="7"/>
      <c r="DX23" s="3"/>
      <c r="DY23" s="3"/>
      <c r="DZ23" s="3"/>
      <c r="EA23" s="7"/>
      <c r="EB23" s="3"/>
      <c r="EC23" s="7"/>
      <c r="ED23" s="7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7"/>
      <c r="EU23" s="7"/>
      <c r="EV23" s="3"/>
      <c r="EW23" s="7"/>
      <c r="EX23" s="3"/>
      <c r="EY23" s="7"/>
      <c r="EZ23" s="7"/>
      <c r="FA23" s="7"/>
      <c r="FB23" s="7"/>
      <c r="FC23" s="7"/>
      <c r="FD23" s="7"/>
      <c r="FE23" s="3"/>
      <c r="FF23" s="7"/>
      <c r="FG23" s="4">
        <v>19.508887999999999</v>
      </c>
      <c r="FH23" s="7"/>
      <c r="FI23" s="7"/>
      <c r="FJ23" s="7"/>
      <c r="FK23" s="3"/>
      <c r="FL23" s="7"/>
      <c r="FM23" s="3"/>
      <c r="FN23" s="3"/>
      <c r="FO23" s="7"/>
      <c r="FP23" s="3"/>
      <c r="FQ23" s="3"/>
      <c r="FR23" s="3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3"/>
      <c r="GD23" s="7"/>
      <c r="GE23" s="7"/>
      <c r="GF23" s="7"/>
      <c r="GG23" s="7"/>
    </row>
    <row r="24" spans="1:189" x14ac:dyDescent="0.25">
      <c r="A24" s="2" t="s">
        <v>240</v>
      </c>
      <c r="B24" s="5">
        <f t="shared" si="0"/>
        <v>16.988696999999998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7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6">
        <v>13.267880999999999</v>
      </c>
      <c r="FV24" s="6">
        <v>2.5740990000000004</v>
      </c>
      <c r="FW24" s="3"/>
      <c r="FX24" s="6">
        <v>0.66112199999999999</v>
      </c>
      <c r="FY24" s="3"/>
      <c r="FZ24" s="6">
        <v>0.48559500000000005</v>
      </c>
      <c r="GA24" s="3"/>
      <c r="GB24" s="3"/>
      <c r="GC24" s="3"/>
      <c r="GD24" s="3"/>
      <c r="GE24" s="3"/>
      <c r="GF24" s="3"/>
      <c r="GG24" s="3"/>
    </row>
    <row r="25" spans="1:189" x14ac:dyDescent="0.25">
      <c r="A25" s="2" t="s">
        <v>218</v>
      </c>
      <c r="B25" s="5">
        <f t="shared" si="0"/>
        <v>13.15104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6">
        <v>8.8992000000000004</v>
      </c>
      <c r="AU25" s="3"/>
      <c r="AV25" s="6">
        <v>2.3731199999999997</v>
      </c>
      <c r="AW25" s="6">
        <v>1.8787199999999999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7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7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x14ac:dyDescent="0.25">
      <c r="A26" s="2" t="s">
        <v>235</v>
      </c>
      <c r="B26" s="5">
        <f t="shared" si="0"/>
        <v>11.774936700000001</v>
      </c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6">
        <v>3.4031367000000001</v>
      </c>
      <c r="DK26" s="3"/>
      <c r="DL26" s="3"/>
      <c r="DM26" s="3"/>
      <c r="DN26" s="3"/>
      <c r="DO26" s="3"/>
      <c r="DP26" s="3"/>
      <c r="DQ26" s="6">
        <v>8.3718000000000004</v>
      </c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x14ac:dyDescent="0.25">
      <c r="A27" s="2" t="s">
        <v>229</v>
      </c>
      <c r="B27" s="5">
        <f t="shared" si="0"/>
        <v>11.079801000000002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6">
        <v>11.079801000000002</v>
      </c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7"/>
      <c r="FW27" s="3"/>
      <c r="FX27" s="3"/>
      <c r="FY27" s="7"/>
      <c r="FZ27" s="7"/>
      <c r="GA27" s="7"/>
      <c r="GB27" s="7"/>
      <c r="GC27" s="7"/>
      <c r="GD27" s="3"/>
      <c r="GE27" s="3"/>
      <c r="GF27" s="3"/>
      <c r="GG27" s="3"/>
    </row>
    <row r="28" spans="1:189" x14ac:dyDescent="0.25">
      <c r="A28" s="2" t="s">
        <v>199</v>
      </c>
      <c r="B28" s="5">
        <f t="shared" si="0"/>
        <v>6.6110579999999999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6">
        <v>1.18584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7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6">
        <v>5.4252180000000001</v>
      </c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x14ac:dyDescent="0.25">
      <c r="A29" s="2" t="s">
        <v>237</v>
      </c>
      <c r="B29" s="5">
        <f t="shared" si="0"/>
        <v>5.68215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7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6">
        <v>1.67994</v>
      </c>
      <c r="BP29" s="6">
        <v>0.44468999999999997</v>
      </c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6">
        <v>0.88937999999999995</v>
      </c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6">
        <v>2.6681399999999997</v>
      </c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x14ac:dyDescent="0.25">
      <c r="A30" s="2" t="s">
        <v>211</v>
      </c>
      <c r="B30" s="5">
        <f t="shared" si="0"/>
        <v>4.9058184000000002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7"/>
      <c r="FK30" s="7"/>
      <c r="FL30" s="7"/>
      <c r="FM30" s="3"/>
      <c r="FN30" s="3"/>
      <c r="FO30" s="3"/>
      <c r="FP30" s="7"/>
      <c r="FQ30" s="3"/>
      <c r="FR30" s="7"/>
      <c r="FS30" s="7"/>
      <c r="FT30" s="7"/>
      <c r="FU30" s="7"/>
      <c r="FV30" s="7"/>
      <c r="FW30" s="7"/>
      <c r="FX30" s="7"/>
      <c r="FY30" s="7"/>
      <c r="FZ30" s="6">
        <v>4.9058184000000002</v>
      </c>
      <c r="GA30" s="7"/>
      <c r="GB30" s="7"/>
      <c r="GC30" s="3"/>
      <c r="GD30" s="3"/>
      <c r="GE30" s="3"/>
      <c r="GF30" s="3"/>
      <c r="GG30" s="7"/>
    </row>
    <row r="31" spans="1:189" x14ac:dyDescent="0.25">
      <c r="A31" s="2" t="s">
        <v>228</v>
      </c>
      <c r="B31" s="5">
        <f t="shared" si="0"/>
        <v>4.8596976000000005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6">
        <v>4.8596976000000005</v>
      </c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7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x14ac:dyDescent="0.25">
      <c r="A32" s="2" t="s">
        <v>196</v>
      </c>
      <c r="B32" s="5">
        <f t="shared" si="0"/>
        <v>4.2615322500000001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6">
        <v>3.6845587500000003</v>
      </c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7"/>
      <c r="EZ32" s="3"/>
      <c r="FA32" s="6">
        <v>0.11260450000000001</v>
      </c>
      <c r="FB32" s="3"/>
      <c r="FC32" s="6">
        <v>2.4912500000000001E-2</v>
      </c>
      <c r="FD32" s="3"/>
      <c r="FE32" s="6">
        <v>0.16292775000000001</v>
      </c>
      <c r="FF32" s="3"/>
      <c r="FG32" s="6">
        <v>0.117587</v>
      </c>
      <c r="FH32" s="3"/>
      <c r="FI32" s="3"/>
      <c r="FJ32" s="3"/>
      <c r="FK32" s="3"/>
      <c r="FL32" s="6">
        <v>4.7832E-2</v>
      </c>
      <c r="FM32" s="3"/>
      <c r="FN32" s="3"/>
      <c r="FO32" s="3"/>
      <c r="FP32" s="3"/>
      <c r="FQ32" s="3"/>
      <c r="FR32" s="6">
        <v>4.9326750000000003E-2</v>
      </c>
      <c r="FS32" s="6">
        <v>6.1783000000000005E-2</v>
      </c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x14ac:dyDescent="0.25">
      <c r="A33" s="2" t="s">
        <v>189</v>
      </c>
      <c r="B33" s="5">
        <f t="shared" si="0"/>
        <v>4.1319319999999999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6">
        <v>0.87191999999999992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6">
        <v>2.9209319999999996</v>
      </c>
      <c r="EZ33" s="7"/>
      <c r="FA33" s="3"/>
      <c r="FB33" s="3"/>
      <c r="FC33" s="3"/>
      <c r="FD33" s="7"/>
      <c r="FE33" s="3"/>
      <c r="FF33" s="3"/>
      <c r="FG33" s="3"/>
      <c r="FH33" s="3"/>
      <c r="FI33" s="4">
        <v>9.6879999999999994E-2</v>
      </c>
      <c r="FJ33" s="7"/>
      <c r="FK33" s="3"/>
      <c r="FL33" s="3"/>
      <c r="FM33" s="3"/>
      <c r="FN33" s="3"/>
      <c r="FO33" s="3"/>
      <c r="FP33" s="7"/>
      <c r="FQ33" s="3"/>
      <c r="FR33" s="7"/>
      <c r="FS33" s="3"/>
      <c r="FT33" s="3"/>
      <c r="FU33" s="3"/>
      <c r="FV33" s="3"/>
      <c r="FW33" s="3"/>
      <c r="FX33" s="7"/>
      <c r="FY33" s="3"/>
      <c r="FZ33" s="7"/>
      <c r="GA33" s="7"/>
      <c r="GB33" s="7"/>
      <c r="GC33" s="6">
        <v>0.2422</v>
      </c>
      <c r="GD33" s="3"/>
      <c r="GE33" s="3"/>
      <c r="GF33" s="3"/>
      <c r="GG33" s="3"/>
    </row>
    <row r="34" spans="1:189" x14ac:dyDescent="0.25">
      <c r="A34" s="2" t="s">
        <v>239</v>
      </c>
      <c r="B34" s="5">
        <f t="shared" ref="B34:B58" si="1">SUM(C34:GG34)</f>
        <v>3.4263599999999999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6">
        <v>3.4263599999999999</v>
      </c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7"/>
      <c r="GA34" s="3"/>
      <c r="GB34" s="3"/>
      <c r="GC34" s="3"/>
      <c r="GD34" s="3"/>
      <c r="GE34" s="3"/>
      <c r="GF34" s="3"/>
      <c r="GG34" s="3"/>
    </row>
    <row r="35" spans="1:189" x14ac:dyDescent="0.25">
      <c r="A35" s="2" t="s">
        <v>224</v>
      </c>
      <c r="B35" s="5">
        <f t="shared" si="1"/>
        <v>2.8420853999999998</v>
      </c>
      <c r="C35" s="3"/>
      <c r="D35" s="7"/>
      <c r="E35" s="3"/>
      <c r="F35" s="7"/>
      <c r="G35" s="3"/>
      <c r="H35" s="3"/>
      <c r="I35" s="3"/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7"/>
      <c r="CV35" s="3"/>
      <c r="CW35" s="3"/>
      <c r="CX35" s="3"/>
      <c r="CY35" s="3"/>
      <c r="CZ35" s="3"/>
      <c r="DA35" s="3"/>
      <c r="DB35" s="3"/>
      <c r="DC35" s="7"/>
      <c r="DD35" s="3"/>
      <c r="DE35" s="7"/>
      <c r="DF35" s="3"/>
      <c r="DG35" s="7"/>
      <c r="DH35" s="3"/>
      <c r="DI35" s="3"/>
      <c r="DJ35" s="3"/>
      <c r="DK35" s="3"/>
      <c r="DL35" s="3"/>
      <c r="DM35" s="3"/>
      <c r="DN35" s="3"/>
      <c r="DO35" s="7"/>
      <c r="DP35" s="3"/>
      <c r="DQ35" s="7"/>
      <c r="DR35" s="3"/>
      <c r="DS35" s="7"/>
      <c r="DT35" s="3"/>
      <c r="DU35" s="3"/>
      <c r="DV35" s="3"/>
      <c r="DW35" s="3"/>
      <c r="DX35" s="3"/>
      <c r="DY35" s="3"/>
      <c r="DZ35" s="7"/>
      <c r="EA35" s="7"/>
      <c r="EB35" s="3"/>
      <c r="EC35" s="3"/>
      <c r="ED35" s="3"/>
      <c r="EE35" s="3"/>
      <c r="EF35" s="7"/>
      <c r="EG35" s="7"/>
      <c r="EH35" s="3"/>
      <c r="EI35" s="3"/>
      <c r="EJ35" s="3"/>
      <c r="EK35" s="3"/>
      <c r="EL35" s="3"/>
      <c r="EM35" s="3"/>
      <c r="EN35" s="3"/>
      <c r="EO35" s="3"/>
      <c r="EP35" s="3"/>
      <c r="EQ35" s="7"/>
      <c r="ER35" s="3"/>
      <c r="ES35" s="3"/>
      <c r="ET35" s="3"/>
      <c r="EU35" s="3"/>
      <c r="EV35" s="3"/>
      <c r="EW35" s="3"/>
      <c r="EX35" s="3"/>
      <c r="EY35" s="3"/>
      <c r="EZ35" s="7"/>
      <c r="FA35" s="3"/>
      <c r="FB35" s="7"/>
      <c r="FC35" s="7"/>
      <c r="FD35" s="3"/>
      <c r="FE35" s="3"/>
      <c r="FF35" s="3"/>
      <c r="FG35" s="3"/>
      <c r="FH35" s="7"/>
      <c r="FI35" s="3"/>
      <c r="FJ35" s="3"/>
      <c r="FK35" s="7"/>
      <c r="FL35" s="3"/>
      <c r="FM35" s="3"/>
      <c r="FN35" s="3"/>
      <c r="FO35" s="3"/>
      <c r="FP35" s="3"/>
      <c r="FQ35" s="7"/>
      <c r="FR35" s="3"/>
      <c r="FS35" s="7"/>
      <c r="FT35" s="3"/>
      <c r="FU35" s="3"/>
      <c r="FV35" s="6">
        <v>6.4922000000000001E-3</v>
      </c>
      <c r="FW35" s="3"/>
      <c r="FX35" s="3"/>
      <c r="FY35" s="3"/>
      <c r="FZ35" s="3"/>
      <c r="GA35" s="3"/>
      <c r="GB35" s="3"/>
      <c r="GC35" s="4">
        <v>2.8355931999999999</v>
      </c>
      <c r="GD35" s="3"/>
      <c r="GE35" s="3"/>
      <c r="GF35" s="3"/>
      <c r="GG35" s="3"/>
    </row>
    <row r="36" spans="1:189" x14ac:dyDescent="0.25">
      <c r="A36" s="2" t="s">
        <v>190</v>
      </c>
      <c r="B36" s="5">
        <f t="shared" si="1"/>
        <v>2.8220880000000004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7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7"/>
      <c r="FP36" s="3"/>
      <c r="FQ36" s="3"/>
      <c r="FR36" s="3"/>
      <c r="FS36" s="3"/>
      <c r="FT36" s="3"/>
      <c r="FU36" s="3"/>
      <c r="FV36" s="3"/>
      <c r="FW36" s="3"/>
      <c r="FX36" s="3"/>
      <c r="FY36" s="6">
        <v>2.8220880000000004</v>
      </c>
      <c r="FZ36" s="3"/>
      <c r="GA36" s="3"/>
      <c r="GB36" s="3"/>
      <c r="GC36" s="3"/>
      <c r="GD36" s="3"/>
      <c r="GE36" s="3"/>
      <c r="GF36" s="3"/>
      <c r="GG36" s="3"/>
    </row>
    <row r="37" spans="1:189" ht="30" x14ac:dyDescent="0.25">
      <c r="A37" s="2" t="s">
        <v>207</v>
      </c>
      <c r="B37" s="5">
        <f t="shared" si="1"/>
        <v>2.606868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6">
        <v>2.606868</v>
      </c>
      <c r="EH37" s="7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x14ac:dyDescent="0.25">
      <c r="A38" s="2" t="s">
        <v>209</v>
      </c>
      <c r="B38" s="5">
        <f t="shared" si="1"/>
        <v>2.5865772000000002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7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6">
        <v>2.5865772000000002</v>
      </c>
      <c r="EO38" s="3"/>
      <c r="EP38" s="3"/>
      <c r="EQ38" s="3"/>
      <c r="ER38" s="3"/>
      <c r="ES38" s="3"/>
      <c r="ET38" s="7"/>
      <c r="EU38" s="3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</row>
    <row r="39" spans="1:189" x14ac:dyDescent="0.25">
      <c r="A39" s="2" t="s">
        <v>226</v>
      </c>
      <c r="B39" s="5">
        <f t="shared" si="1"/>
        <v>2.2382692499999997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6">
        <v>2.2382692499999997</v>
      </c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7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x14ac:dyDescent="0.25">
      <c r="A40" s="2" t="s">
        <v>242</v>
      </c>
      <c r="B40" s="5">
        <f t="shared" si="1"/>
        <v>2.0940403500000002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7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6">
        <v>2.0940403500000002</v>
      </c>
      <c r="FY40" s="3"/>
      <c r="FZ40" s="3"/>
      <c r="GA40" s="3"/>
      <c r="GB40" s="3"/>
      <c r="GC40" s="3"/>
      <c r="GD40" s="3"/>
      <c r="GE40" s="3"/>
      <c r="GF40" s="3"/>
      <c r="GG40" s="3"/>
    </row>
    <row r="41" spans="1:189" x14ac:dyDescent="0.25">
      <c r="A41" s="2" t="s">
        <v>232</v>
      </c>
      <c r="B41" s="5">
        <f t="shared" si="1"/>
        <v>2.04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7"/>
      <c r="BP41" s="7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7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7"/>
      <c r="DA41" s="3"/>
      <c r="DB41" s="3"/>
      <c r="DC41" s="6">
        <v>2.04</v>
      </c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x14ac:dyDescent="0.25">
      <c r="A42" s="2" t="s">
        <v>214</v>
      </c>
      <c r="B42" s="5">
        <f t="shared" si="1"/>
        <v>1.0372546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7"/>
      <c r="AU42" s="3"/>
      <c r="AV42" s="7"/>
      <c r="AW42" s="7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6">
        <v>1.0372546</v>
      </c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x14ac:dyDescent="0.25">
      <c r="A43" s="2" t="s">
        <v>241</v>
      </c>
      <c r="B43" s="5">
        <f t="shared" si="1"/>
        <v>1.0017964000000001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6">
        <v>1.0017964000000001</v>
      </c>
      <c r="FR43" s="3"/>
      <c r="FS43" s="3"/>
      <c r="FT43" s="3"/>
      <c r="FU43" s="7"/>
      <c r="FV43" s="7"/>
      <c r="FW43" s="3"/>
      <c r="FX43" s="7"/>
      <c r="FY43" s="3"/>
      <c r="FZ43" s="7"/>
      <c r="GA43" s="3"/>
      <c r="GB43" s="3"/>
      <c r="GC43" s="3"/>
      <c r="GD43" s="3"/>
      <c r="GE43" s="3"/>
      <c r="GF43" s="3"/>
      <c r="GG43" s="3"/>
    </row>
    <row r="44" spans="1:189" x14ac:dyDescent="0.25">
      <c r="A44" s="2" t="s">
        <v>222</v>
      </c>
      <c r="B44" s="5">
        <f t="shared" si="1"/>
        <v>0.93703429999999999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7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6">
        <v>0.93703429999999999</v>
      </c>
    </row>
    <row r="45" spans="1:189" x14ac:dyDescent="0.25">
      <c r="A45" s="2" t="s">
        <v>205</v>
      </c>
      <c r="B45" s="5">
        <f t="shared" si="1"/>
        <v>0.79055999999999993</v>
      </c>
      <c r="C45" s="6">
        <v>0.79055999999999993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7"/>
      <c r="DK45" s="3"/>
      <c r="DL45" s="3"/>
      <c r="DM45" s="3"/>
      <c r="DN45" s="3"/>
      <c r="DO45" s="3"/>
      <c r="DP45" s="3"/>
      <c r="DQ45" s="7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x14ac:dyDescent="0.25">
      <c r="A46" s="2" t="s">
        <v>233</v>
      </c>
      <c r="B46" s="5">
        <f t="shared" si="1"/>
        <v>0.69174000000000002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6">
        <v>0.69174000000000002</v>
      </c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7"/>
      <c r="BM46" s="3"/>
      <c r="BN46" s="7"/>
      <c r="BO46" s="3"/>
      <c r="BP46" s="3"/>
      <c r="BQ46" s="3"/>
      <c r="BR46" s="3"/>
      <c r="BS46" s="7"/>
      <c r="BT46" s="3"/>
      <c r="BU46" s="3"/>
      <c r="BV46" s="3"/>
      <c r="BW46" s="3"/>
      <c r="BX46" s="3"/>
      <c r="BY46" s="3"/>
      <c r="BZ46" s="3"/>
      <c r="CA46" s="3"/>
      <c r="CB46" s="3"/>
      <c r="CC46" s="7"/>
      <c r="CD46" s="3"/>
      <c r="CE46" s="3"/>
      <c r="CF46" s="3"/>
      <c r="CG46" s="3"/>
      <c r="CH46" s="7"/>
      <c r="CI46" s="3"/>
      <c r="CJ46" s="3"/>
      <c r="CK46" s="3"/>
      <c r="CL46" s="3"/>
      <c r="CM46" s="3"/>
      <c r="CN46" s="3"/>
      <c r="CO46" s="3"/>
      <c r="CP46" s="3"/>
      <c r="CQ46" s="3"/>
      <c r="CR46" s="7"/>
      <c r="CS46" s="3"/>
      <c r="CT46" s="3"/>
      <c r="CU46" s="3"/>
      <c r="CV46" s="3"/>
      <c r="CW46" s="3"/>
      <c r="CX46" s="3"/>
      <c r="CY46" s="3"/>
      <c r="CZ46" s="7"/>
      <c r="DA46" s="7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7"/>
      <c r="DS46" s="3"/>
      <c r="DT46" s="7"/>
      <c r="DU46" s="7"/>
      <c r="DV46" s="3"/>
      <c r="DW46" s="7"/>
      <c r="DX46" s="7"/>
      <c r="DY46" s="7"/>
      <c r="DZ46" s="7"/>
      <c r="EA46" s="7"/>
      <c r="EB46" s="3"/>
      <c r="EC46" s="7"/>
      <c r="ED46" s="7"/>
      <c r="EE46" s="7"/>
      <c r="EF46" s="7"/>
      <c r="EG46" s="3"/>
      <c r="EH46" s="7"/>
      <c r="EI46" s="3"/>
      <c r="EJ46" s="3"/>
      <c r="EK46" s="3"/>
      <c r="EL46" s="3"/>
      <c r="EM46" s="3"/>
      <c r="EN46" s="3"/>
      <c r="EO46" s="3"/>
      <c r="EP46" s="3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</row>
    <row r="47" spans="1:189" x14ac:dyDescent="0.25">
      <c r="A47" s="2" t="s">
        <v>203</v>
      </c>
      <c r="B47" s="5">
        <f t="shared" si="1"/>
        <v>0.67148189999999996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7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7"/>
      <c r="DI47" s="7"/>
      <c r="DJ47" s="3"/>
      <c r="DK47" s="7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7"/>
      <c r="EW47" s="3"/>
      <c r="EX47" s="3"/>
      <c r="EY47" s="3"/>
      <c r="EZ47" s="3"/>
      <c r="FA47" s="7"/>
      <c r="FB47" s="7"/>
      <c r="FC47" s="3"/>
      <c r="FD47" s="3"/>
      <c r="FE47" s="3"/>
      <c r="FF47" s="3"/>
      <c r="FG47" s="3"/>
      <c r="FH47" s="4">
        <v>0.67148189999999996</v>
      </c>
      <c r="FI47" s="3"/>
      <c r="FJ47" s="3"/>
      <c r="FK47" s="3"/>
      <c r="FL47" s="7"/>
      <c r="FM47" s="3"/>
      <c r="FN47" s="7"/>
      <c r="FO47" s="7"/>
      <c r="FP47" s="3"/>
      <c r="FQ47" s="7"/>
      <c r="FR47" s="7"/>
      <c r="FS47" s="7"/>
      <c r="FT47" s="3"/>
      <c r="FU47" s="7"/>
      <c r="FV47" s="7"/>
      <c r="FW47" s="7"/>
      <c r="FX47" s="3"/>
      <c r="FY47" s="7"/>
      <c r="FZ47" s="3"/>
      <c r="GA47" s="7"/>
      <c r="GB47" s="7"/>
      <c r="GC47" s="3"/>
      <c r="GD47" s="3"/>
      <c r="GE47" s="3"/>
      <c r="GF47" s="3"/>
      <c r="GG47" s="7"/>
    </row>
    <row r="48" spans="1:189" x14ac:dyDescent="0.25">
      <c r="A48" s="2" t="s">
        <v>243</v>
      </c>
      <c r="B48" s="5">
        <f t="shared" si="1"/>
        <v>0.59327999999999992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6">
        <v>0.59327999999999992</v>
      </c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7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7"/>
      <c r="FA48" s="3"/>
      <c r="FB48" s="3"/>
      <c r="FC48" s="7"/>
      <c r="FD48" s="7"/>
      <c r="FE48" s="3"/>
      <c r="FF48" s="3"/>
      <c r="FG48" s="3"/>
      <c r="FH48" s="3"/>
      <c r="FI48" s="3"/>
      <c r="FJ48" s="3"/>
      <c r="FK48" s="3"/>
      <c r="FL48" s="3"/>
      <c r="FM48" s="3"/>
      <c r="FN48" s="7"/>
      <c r="FO48" s="3"/>
      <c r="FP48" s="3"/>
      <c r="FQ48" s="7"/>
      <c r="FR48" s="3"/>
      <c r="FS48" s="3"/>
      <c r="FT48" s="3"/>
      <c r="FU48" s="3"/>
      <c r="FV48" s="3"/>
      <c r="FW48" s="7"/>
      <c r="FX48" s="3"/>
      <c r="FY48" s="3"/>
      <c r="FZ48" s="3"/>
      <c r="GA48" s="3"/>
      <c r="GB48" s="3"/>
      <c r="GC48" s="3"/>
      <c r="GD48" s="7"/>
      <c r="GE48" s="3"/>
      <c r="GF48" s="3"/>
      <c r="GG48" s="3"/>
    </row>
    <row r="49" spans="1:189" x14ac:dyDescent="0.25">
      <c r="A49" s="2" t="s">
        <v>223</v>
      </c>
      <c r="B49" s="5">
        <f t="shared" si="1"/>
        <v>0.5128838</v>
      </c>
      <c r="C49" s="3"/>
      <c r="D49" s="3"/>
      <c r="E49" s="3"/>
      <c r="F49" s="3"/>
      <c r="G49" s="3"/>
      <c r="H49" s="3"/>
      <c r="I49" s="3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6">
        <v>0.4634432</v>
      </c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6">
        <v>4.9440600000000001E-2</v>
      </c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x14ac:dyDescent="0.25">
      <c r="A50" s="2" t="s">
        <v>227</v>
      </c>
      <c r="B50" s="5">
        <f t="shared" si="1"/>
        <v>0.49409999999999998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6">
        <v>0.44468999999999997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6">
        <v>4.9409999999999996E-2</v>
      </c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7"/>
    </row>
    <row r="51" spans="1:189" x14ac:dyDescent="0.25">
      <c r="A51" s="2" t="s">
        <v>200</v>
      </c>
      <c r="B51" s="5">
        <f t="shared" si="1"/>
        <v>0.48012430000000006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7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7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6">
        <v>0.48012430000000006</v>
      </c>
      <c r="GC51" s="3"/>
      <c r="GD51" s="3"/>
      <c r="GE51" s="3"/>
      <c r="GF51" s="3"/>
      <c r="GG51" s="3"/>
    </row>
    <row r="52" spans="1:189" x14ac:dyDescent="0.25">
      <c r="A52" s="2" t="s">
        <v>231</v>
      </c>
      <c r="B52" s="5">
        <f t="shared" si="1"/>
        <v>0.39816000000000007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6">
        <v>0.15512000000000001</v>
      </c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6">
        <v>0.19208000000000003</v>
      </c>
      <c r="FX52" s="4">
        <v>5.0960000000000005E-2</v>
      </c>
      <c r="FY52" s="3"/>
      <c r="FZ52" s="3"/>
      <c r="GA52" s="3"/>
      <c r="GB52" s="3"/>
      <c r="GC52" s="3"/>
      <c r="GD52" s="3"/>
      <c r="GE52" s="3"/>
      <c r="GF52" s="3"/>
      <c r="GG52" s="3"/>
    </row>
    <row r="53" spans="1:189" x14ac:dyDescent="0.25">
      <c r="A53" s="2" t="s">
        <v>213</v>
      </c>
      <c r="B53" s="5">
        <f t="shared" si="1"/>
        <v>0.38982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6">
        <v>5.3400000000000003E-2</v>
      </c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6">
        <v>0.33642</v>
      </c>
      <c r="FP53" s="3"/>
      <c r="FQ53" s="3"/>
      <c r="FR53" s="3"/>
      <c r="FS53" s="3"/>
      <c r="FT53" s="3"/>
      <c r="FU53" s="3"/>
      <c r="FV53" s="7"/>
      <c r="FW53" s="3"/>
      <c r="FX53" s="3"/>
      <c r="FY53" s="3"/>
      <c r="FZ53" s="3"/>
      <c r="GA53" s="3"/>
      <c r="GB53" s="3"/>
      <c r="GC53" s="7"/>
      <c r="GD53" s="3"/>
      <c r="GE53" s="3"/>
      <c r="GF53" s="3"/>
      <c r="GG53" s="3"/>
    </row>
    <row r="54" spans="1:189" x14ac:dyDescent="0.25">
      <c r="A54" s="2" t="s">
        <v>236</v>
      </c>
      <c r="B54" s="5">
        <f t="shared" si="1"/>
        <v>0.36719999999999997</v>
      </c>
      <c r="C54" s="3"/>
      <c r="D54" s="3"/>
      <c r="E54" s="3"/>
      <c r="F54" s="3"/>
      <c r="G54" s="3"/>
      <c r="H54" s="3"/>
      <c r="I54" s="3"/>
      <c r="J54" s="6">
        <v>0.36719999999999997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7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7"/>
      <c r="FX54" s="7"/>
      <c r="FY54" s="3"/>
      <c r="FZ54" s="3"/>
      <c r="GA54" s="3"/>
      <c r="GB54" s="3"/>
      <c r="GC54" s="3"/>
      <c r="GD54" s="3"/>
      <c r="GE54" s="3"/>
      <c r="GF54" s="3"/>
      <c r="GG54" s="3"/>
    </row>
    <row r="55" spans="1:189" x14ac:dyDescent="0.25">
      <c r="A55" s="2" t="s">
        <v>197</v>
      </c>
      <c r="B55" s="5">
        <f t="shared" si="1"/>
        <v>0.36284000000000005</v>
      </c>
      <c r="C55" s="3"/>
      <c r="D55" s="3"/>
      <c r="E55" s="3"/>
      <c r="F55" s="3"/>
      <c r="G55" s="6">
        <v>0.36284000000000005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7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x14ac:dyDescent="0.25">
      <c r="A56" s="2" t="s">
        <v>219</v>
      </c>
      <c r="B56" s="5">
        <f t="shared" si="1"/>
        <v>0.11248040000000001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7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7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6">
        <v>0.11248040000000001</v>
      </c>
      <c r="ET56" s="7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x14ac:dyDescent="0.25">
      <c r="A57" s="2" t="s">
        <v>234</v>
      </c>
      <c r="B57" s="5">
        <f t="shared" si="1"/>
        <v>2.1973600000000003E-2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7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6">
        <v>2.1973600000000003E-2</v>
      </c>
      <c r="GD57" s="3"/>
      <c r="GE57" s="3"/>
      <c r="GF57" s="3"/>
      <c r="GG57" s="3"/>
    </row>
    <row r="58" spans="1:189" x14ac:dyDescent="0.25">
      <c r="A58" s="2" t="s">
        <v>217</v>
      </c>
      <c r="B58" s="5">
        <f t="shared" si="1"/>
        <v>1.6941600000000001E-2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7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4">
        <v>1.6941600000000001E-2</v>
      </c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7"/>
      <c r="ET58" s="7"/>
      <c r="EU58" s="7"/>
      <c r="EV58" s="7"/>
      <c r="EW58" s="7"/>
      <c r="EX58" s="7"/>
      <c r="EY58" s="3"/>
      <c r="EZ58" s="7"/>
      <c r="FA58" s="7"/>
      <c r="FB58" s="7"/>
      <c r="FC58" s="7"/>
      <c r="FD58" s="7"/>
      <c r="FE58" s="7"/>
      <c r="FF58" s="7"/>
      <c r="FG58" s="7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</sheetData>
  <sortState ref="A2:GH58">
    <sortCondition descending="1" ref="B2:B5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2016-08-17T12:51:03Z</dcterms:created>
  <dcterms:modified xsi:type="dcterms:W3CDTF">2019-12-18T14:38:10Z</dcterms:modified>
</cp:coreProperties>
</file>